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febraban.sharepoint.com/sites/Sustentabilidade/Documentos Compartilhados/General/Projetos/PROJETOS 2022/Squad Clima/Ferramenta de Correlação/"/>
    </mc:Choice>
  </mc:AlternateContent>
  <xr:revisionPtr revIDLastSave="3" documentId="8_{A0A7F6AB-3596-4F7E-8EDF-FB0D726CD264}" xr6:coauthVersionLast="47" xr6:coauthVersionMax="47" xr10:uidLastSave="{3E546489-44E7-4738-BAE4-2F571A63D0DB}"/>
  <bookViews>
    <workbookView xWindow="-110" yWindow="-110" windowWidth="19420" windowHeight="10420" xr2:uid="{00000000-000D-0000-FFFF-FFFF00000000}"/>
  </bookViews>
  <sheets>
    <sheet name="1. Introdução" sheetId="9" r:id="rId1"/>
    <sheet name="2. Ferramenta" sheetId="4" r:id="rId2"/>
    <sheet name="Suporte" sheetId="6" state="hidden" r:id="rId3"/>
    <sheet name="3. Reporte e GdR Bancários" sheetId="3" r:id="rId4"/>
    <sheet name="4. Reportes Mercado de Capitais" sheetId="2" r:id="rId5"/>
    <sheet name="5. Reportes voluntários" sheetId="1" r:id="rId6"/>
  </sheets>
  <definedNames>
    <definedName name="_xlnm._FilterDatabase" localSheetId="3" hidden="1">'3. Reporte e GdR Bancários'!$F$6:$M$64</definedName>
    <definedName name="_xlnm._FilterDatabase" localSheetId="4" hidden="1">'4. Reportes Mercado de Capitais'!$D$6:$M$64</definedName>
    <definedName name="_xlnm._FilterDatabase" localSheetId="5" hidden="1">'5. Reportes voluntários'!$F$6:$Q$64</definedName>
    <definedName name="a">Suporte!$I$7:$I$9</definedName>
    <definedName name="b">Suporte!$J$7:$J$10</definedName>
    <definedName name="cc">Suporte!$K$7:$K$10</definedName>
    <definedName name="d">Suporte!$L$7:$L$18</definedName>
    <definedName name="e">Suporte!$M$7:$M$10</definedName>
    <definedName name="f">Suporte!$N$7:$N$12</definedName>
    <definedName name="g">Suporte!$O$7:$O$8</definedName>
    <definedName name="Governance">Suporte!$D$7:$D$8</definedName>
    <definedName name="h">Suporte!$P$7</definedName>
    <definedName name="i">Suporte!$Q$7:$Q$16</definedName>
    <definedName name="j">Suporte!$R$7:$R$11</definedName>
    <definedName name="k">Suporte!$S$7:$S$12</definedName>
    <definedName name="m">Suporte!$K$7:$K$12</definedName>
    <definedName name="MetricsandTargets">Suporte!$G$7:$G$9</definedName>
    <definedName name="Recommendations">Suporte!$B$7:$B$10</definedName>
    <definedName name="RiskManagement">Suporte!$F$7:$F$9</definedName>
    <definedName name="Strategy">Suporte!$E$7:$E$9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4" i="1" l="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7" i="3" l="1"/>
  <c r="G12" i="4" l="1"/>
  <c r="F25" i="4" l="1"/>
  <c r="D25" i="4"/>
  <c r="C25" i="4"/>
  <c r="E25" i="4"/>
  <c r="C21" i="4"/>
  <c r="E21" i="4"/>
  <c r="D21" i="4"/>
  <c r="E7" i="1"/>
  <c r="F17" i="4" l="1"/>
  <c r="E17" i="4"/>
  <c r="D17" i="4"/>
  <c r="C17" i="4"/>
  <c r="F18" i="4"/>
  <c r="E18" i="4"/>
  <c r="D18" i="4"/>
  <c r="E26" i="4"/>
  <c r="D26" i="4"/>
  <c r="C26" i="4"/>
  <c r="F26" i="4"/>
  <c r="D22" i="4"/>
  <c r="C22" i="4"/>
  <c r="E22" i="4"/>
  <c r="C18" i="4"/>
  <c r="G13" i="6" l="1"/>
  <c r="D7" i="4" l="1"/>
  <c r="D10" i="4"/>
</calcChain>
</file>

<file path=xl/sharedStrings.xml><?xml version="1.0" encoding="utf-8"?>
<sst xmlns="http://schemas.openxmlformats.org/spreadsheetml/2006/main" count="916" uniqueCount="366">
  <si>
    <t>Governance - Disclose the organization’s governance around climate related risks and opportunities.</t>
  </si>
  <si>
    <t>a. Describe the board’s oversight of climate-related risks and opportunities.</t>
  </si>
  <si>
    <t>Processes and frequency by which the board and/or board committees (e.g., audit, risk, or other committees) are informed about climate-related issues</t>
  </si>
  <si>
    <t>GRI Standards</t>
  </si>
  <si>
    <t>SEC Form 20-F</t>
  </si>
  <si>
    <t>SEC Form 10-K</t>
  </si>
  <si>
    <t>Ocultar aba ao final</t>
  </si>
  <si>
    <t>Strategy -  Disclose the actual and potential impacts of climate-related risks and opportunities on the organization’s businesses, strategy, and financial planning where such information is material.</t>
  </si>
  <si>
    <t>Risk Management - Disclose how the organization identifies, assesses, and manages climate-related risks.</t>
  </si>
  <si>
    <t>Metrics and Targets - Disclose the metrics and targets used to assess and manage relevant climate-related risks and opportunities where such information is material.</t>
  </si>
  <si>
    <t>b. Describe management’s role in assessing and managing climate-related risks and opportunities.</t>
  </si>
  <si>
    <t>a. Describe the climate-related risks and opportunities the organization has identified over the short, medium, and long term.</t>
  </si>
  <si>
    <t>b. Describe the impact of climate-related risks and opportunities on the organization’s businesses, strategy, and financial planning.</t>
  </si>
  <si>
    <t>c. Describe the resilience of the organization’s strategy, taking into consideration different climate-related scenarios, including a 2°C or lower scenario.</t>
  </si>
  <si>
    <t>a. Describe the organization’s processes for identifying and assessing climate-related risks.</t>
  </si>
  <si>
    <t>b. Describe the organization’s processes for managing climate-related risks.</t>
  </si>
  <si>
    <t>c. Describe how processes for identifying, assessing, and managing climate-related risks are integrated into the organization’s overall risk management.</t>
  </si>
  <si>
    <t>a. Disclose the metrics used by the organization to assess climate-related risks and opportunities in line with its strategy and risk management process.</t>
  </si>
  <si>
    <t>b. Disclose Scope 1, Scope 2, and, if appropriate, Scope 3 greenhouse gas (GHG) emissions, and the related risks.</t>
  </si>
  <si>
    <t>c. Describe the targets used by the organization to manage climate-related risks and opportunities and performance against targets.</t>
  </si>
  <si>
    <t>Recommendations</t>
  </si>
  <si>
    <t>Governance</t>
  </si>
  <si>
    <t>Strategy</t>
  </si>
  <si>
    <t>RiskManagement</t>
  </si>
  <si>
    <t>MetricsandTargets</t>
  </si>
  <si>
    <t>a</t>
  </si>
  <si>
    <t>b</t>
  </si>
  <si>
    <t>cc</t>
  </si>
  <si>
    <t>d</t>
  </si>
  <si>
    <t>e</t>
  </si>
  <si>
    <t>f</t>
  </si>
  <si>
    <t>g</t>
  </si>
  <si>
    <t>h</t>
  </si>
  <si>
    <t>i</t>
  </si>
  <si>
    <t>j</t>
  </si>
  <si>
    <t>k</t>
  </si>
  <si>
    <t>Whether the organization has assigned climate-related responsibilities to management-level positions or committees; and, if so, whether such management positions or committees report to the board or a committee of the board and whether those responsibilities include assessing and/or managing climate-related issues</t>
  </si>
  <si>
    <t>Description of what they consider to be the relevant short-, medium-, and long-term time horizons, taking into consideration the useful life of the organization’s assets or infrastructure and the fact that climate-related issues often manifest themselves over the medium and longer terms,</t>
  </si>
  <si>
    <t>Describe their risk management processes for identifying and assessing climate-related risks. An important aspect of this description is how organizations determine the relative significance of climate-related risks in relation to other risks.</t>
  </si>
  <si>
    <t>Processes for managing climate-related risks, including how they make decisions to mitigate, transfer, accept, or control those risks.</t>
  </si>
  <si>
    <t>Organizations should describe how their processes for identifying, assessing, and managing climate-related risks are integrated into their overall risk management.</t>
  </si>
  <si>
    <t>Scope 1 and Scope 2 GHG emissions and, if appropriate, Scope 3 GHG emissions and the related risks (GHG emissions should be calculated in line with the GHG Protocol methodology)</t>
  </si>
  <si>
    <t>Key climate-related targets such as those related to: GHG emissions</t>
  </si>
  <si>
    <t>Whether the board and/or board committees consider climate-related issues when reviewing and guiding strategy, major plans of action, risk management policies, annual budgets, and business plans as well as setting the organization’s performance objectives, monitoring implementation and performance, and overseeing major capital expenditures, acquisitions, and divestitures.</t>
  </si>
  <si>
    <t>Description of the associated organizational structure(s),</t>
  </si>
  <si>
    <t>Description of the specific climate-related issues for each time horizon (short, medium, and long term) that could have a material financial impact on the organization</t>
  </si>
  <si>
    <t>Whether they consider existing and emerging regulatory requirements related to climate change (e.g., limits on emissions) as well as other relevant factors considered.</t>
  </si>
  <si>
    <t>Processes for prioritizing climate-related risks, including how materiality determinations are made within their organizations.</t>
  </si>
  <si>
    <t>(Organizations should consider including) metrics on climate-related risks associated with water, energy, land use, and waste management where relevant and applicable.</t>
  </si>
  <si>
    <t>GHG emissions and associated metrics should be provided for historical trends to allow for trend analysis</t>
  </si>
  <si>
    <t>Key climate-related targets such as those related to: water usage</t>
  </si>
  <si>
    <t>How the board monitors and oversees progress against goals and targets for addressing climate-related issues</t>
  </si>
  <si>
    <t>Processes by which management is informed about climate-related issues</t>
  </si>
  <si>
    <t>Description of the process(es) used to determine which risks and opportunities could have a material financial impact on the organization</t>
  </si>
  <si>
    <t xml:space="preserve">Organizations should consider discussing: ‒ where they believe their strategies may be affected by climate-related risks and opportunities </t>
  </si>
  <si>
    <t>Organizations should also consider disclosing the following: ‒ processes for assessing the potential size and scope of identified climate-related risks</t>
  </si>
  <si>
    <t>(Where climate-related issues are material, organizations should consider describing) Whether and how related performance metrics are incorporated into remuneration policies.</t>
  </si>
  <si>
    <t>(Organizations should consider providing) related, generally accepted industry-specific GHG efficiency ratios</t>
  </si>
  <si>
    <t>Key climate-related targets such as those related to: energy usage</t>
  </si>
  <si>
    <t>How management (through specific positions and/or management committees) monitors climate-related issues</t>
  </si>
  <si>
    <t>Organizations should consider discussing: ‒ how their strategies might change to address such potential risks and opportunities;</t>
  </si>
  <si>
    <t>Organizations should also consider disclosing the following: ‒ definitions of risk terminology used or references to existing risk classification frameworks used</t>
  </si>
  <si>
    <t>(Where relevant, organizations should provide) Their internal carbon prices as well as climate-related opportunity metrics such as revenue from products and services designed for a lower-carbon economy.</t>
  </si>
  <si>
    <t>Description of the methodologies used to calculate or estimate climate-related metrics</t>
  </si>
  <si>
    <t>Other goals may include efficiency or financial goals, financial loss tolerances, avoided GHG emissions through the entire product life cycle, or net revenue goals for products and services designed for a lower-carbon economy</t>
  </si>
  <si>
    <t>Banks should describe significant concentrations of credit exposure to carbon-related assets.</t>
  </si>
  <si>
    <t>(Banks should consider) characterizing their climate-related risks in the context of traditional banking industry risk categories such as credit risk, market risk, liquidity risk, and operational risk.</t>
  </si>
  <si>
    <t>Metrics should be provided for historical periods to allow for trend analysis</t>
  </si>
  <si>
    <t>Description of the methodologies used to calculate targets and measures</t>
  </si>
  <si>
    <t>Describe how climate-related issues serve as an input to their financial planning process, the time period(s) used, and how these risks and opportunities are prioritized.</t>
  </si>
  <si>
    <t>(Banks should also consider) describing any risk classification frameworks used (e.g., the Enhanced Disclosure Task Force’s framework for defining “Top and Emerging Risks”).</t>
  </si>
  <si>
    <t>Reflect a holistic picture of the interdependencies among the factors that affect their ability to create value over time</t>
  </si>
  <si>
    <t>Banks should also provide the amount and percentage of carbon-related assets relative to total assets as well as the amount of lending and other financing connected with climate-related opportunities.</t>
  </si>
  <si>
    <t>If climate-related scenarios were used to inform the organization’s strategy and financial planning, such scenarios should be described.</t>
  </si>
  <si>
    <t>Whether the board and/or board committees consider climate-related
issues when reviewing and guiding strategy, major plans of action, risk
management policies, annual budgets, and business plans as well as setting the organization’s performance objectives, monitoring implementation and performance, and overseeing major capital expenditures, acquisitions, and divestitures.</t>
  </si>
  <si>
    <t>How management (through specific positions and/or management
committees) monitors climate-related issues</t>
  </si>
  <si>
    <t>Description of the process(es) used to determine which risks and
opportunities could have a material financial impact on the organization</t>
  </si>
  <si>
    <t>If climate-related scenarios were used to inform the organization’s strategy
and financial planning, such scenarios should be described.</t>
  </si>
  <si>
    <t>a. Disclose the metrics used by the organization to assess climaterelated risks and opportunities in line with its strategy and risk management process.</t>
  </si>
  <si>
    <t>Banks should provide the metrics used to assess the impact of (transition and physical) climate-related risks on their lending and other financial intermediary business activities in the short, medium, and long term. Metrics provided may relate to credit exposure, equity and debt holdings, or trading positions, broken down by:
‒ Industry
‒ Geography
‒ Credit quality (e.g., investment grade or non-investment grade, internal rating
system)
‒ Average tenor</t>
  </si>
  <si>
    <t>Dow Jones Sustainability Index (DJSI)</t>
  </si>
  <si>
    <r>
      <rPr>
        <b/>
        <sz val="10"/>
        <color theme="1"/>
        <rFont val="Trebuchet MS"/>
        <family val="2"/>
      </rPr>
      <t>Governance</t>
    </r>
    <r>
      <rPr>
        <sz val="10"/>
        <color theme="1"/>
        <rFont val="Trebuchet MS"/>
        <family val="2"/>
      </rPr>
      <t xml:space="preserve"> - Disclose the organization’s governance around climate related risks and opportunities.</t>
    </r>
  </si>
  <si>
    <r>
      <rPr>
        <b/>
        <sz val="10"/>
        <color theme="1"/>
        <rFont val="Trebuchet MS"/>
        <family val="2"/>
      </rPr>
      <t>Strategy</t>
    </r>
    <r>
      <rPr>
        <sz val="10"/>
        <color theme="1"/>
        <rFont val="Trebuchet MS"/>
        <family val="2"/>
      </rPr>
      <t xml:space="preserve"> -  Disclose the actual and potential impacts of climate-related risks and opportunities on the organization’s businesses, strategy, and financial planning where such information is material
</t>
    </r>
  </si>
  <si>
    <r>
      <rPr>
        <b/>
        <sz val="10"/>
        <color theme="1"/>
        <rFont val="Trebuchet MS"/>
        <family val="2"/>
      </rPr>
      <t>Strategy</t>
    </r>
    <r>
      <rPr>
        <sz val="10"/>
        <color theme="1"/>
        <rFont val="Trebuchet MS"/>
        <family val="2"/>
      </rPr>
      <t xml:space="preserve"> - Disclose the actual and potential impacts of climate-related risks and opportunities on the organization’s businesses, strategy, and financial planning where such information is material
</t>
    </r>
  </si>
  <si>
    <r>
      <rPr>
        <b/>
        <sz val="10"/>
        <color theme="1"/>
        <rFont val="Trebuchet MS"/>
        <family val="2"/>
      </rPr>
      <t>Risk Management</t>
    </r>
    <r>
      <rPr>
        <sz val="10"/>
        <color theme="1"/>
        <rFont val="Trebuchet MS"/>
        <family val="2"/>
      </rPr>
      <t xml:space="preserve"> - Disclose how the organization identifies, assesses, and manages climate-related risks.
</t>
    </r>
  </si>
  <si>
    <r>
      <rPr>
        <b/>
        <sz val="10"/>
        <color theme="1"/>
        <rFont val="Trebuchet MS"/>
        <family val="2"/>
      </rPr>
      <t>Metrics and Targets</t>
    </r>
    <r>
      <rPr>
        <sz val="10"/>
        <color theme="1"/>
        <rFont val="Trebuchet MS"/>
        <family val="2"/>
      </rPr>
      <t xml:space="preserve"> - Disclose the metrics and targets used to assess and manage relevant climate-related risks and opportunities where such information is material</t>
    </r>
  </si>
  <si>
    <r>
      <rPr>
        <b/>
        <sz val="10"/>
        <color theme="1"/>
        <rFont val="Trebuchet MS"/>
        <family val="2"/>
      </rPr>
      <t>Metrics and Targets</t>
    </r>
    <r>
      <rPr>
        <sz val="10"/>
        <color theme="1"/>
        <rFont val="Trebuchet MS"/>
        <family val="2"/>
      </rPr>
      <t xml:space="preserve"> - Disclose the metrics and targets used to assess and manage relevant climate-related risks and opportunities where such information is material
</t>
    </r>
  </si>
  <si>
    <t>Resoluções CMN nº4943/21 e 4944/21</t>
  </si>
  <si>
    <t>Índice de Sustentabilidade Empresarial (ISE)</t>
  </si>
  <si>
    <t>Nível de alinhamento</t>
  </si>
  <si>
    <t xml:space="preserve">Recomendações
</t>
  </si>
  <si>
    <t>Divulgações recomendadas</t>
  </si>
  <si>
    <t>Orientações</t>
  </si>
  <si>
    <t>Veja o alinhamento:</t>
  </si>
  <si>
    <t>Resoluções CMN 4943/21 e 4944/21</t>
  </si>
  <si>
    <t>Alto</t>
  </si>
  <si>
    <t>Moderado</t>
  </si>
  <si>
    <t>Impact on their businesses, strategy and financial planning in the following areas: Products and services</t>
  </si>
  <si>
    <t>Impact on their businesses, strategy and financial planning in the following areas: Supply chain and/or value chain</t>
  </si>
  <si>
    <t>Impact on their businesses, strategy and financial planning in the following areas: Adaptation and mitigation activities</t>
  </si>
  <si>
    <t>Impact on their businesses, strategy and financial planning in the following areas: Investment in research and development</t>
  </si>
  <si>
    <t>Impact on their businesses, strategy and financial planning in the following areas: Operations (including types of operations and location of facilities)</t>
  </si>
  <si>
    <t>Impact on their businesses, strategy and financial planning in the following areas: acquisitions or divestments</t>
  </si>
  <si>
    <t>Impact on their businesses, strategy and financial planning in the following areas: access to capital</t>
  </si>
  <si>
    <t>Organizations that have made GHG emissions reduction commitments, operate in jurisdictions that have made such commitments, or have agreed to meet investor expectations regarding GHG emissions reductions should describe their plans for transitioning to a low-carbon-economy, which could include GHG emissions targets and specific activities intended to reduce GHG emissions in their operations and value chain or to otherwise support the transition.</t>
  </si>
  <si>
    <t>Where appropriate, organizations should consider providing forward-looking metrics for the cross-industry, climate-related metric categories described in Table A2.1, consistent with their business or strategic planning time horizons.</t>
  </si>
  <si>
    <t>Banks should describe the extent to which their lending and other financial intermediary business activities, where relevant, are aligned with a well below 2°C scenario, using whichever approach or metrics best suit their organizational context or capabilities.</t>
  </si>
  <si>
    <t xml:space="preserve">
Banks should also indicate which financial intermediary business activities (e.g., loans to specific sectors or industries) are included with a well below 2°C scenario.</t>
  </si>
  <si>
    <t xml:space="preserve">Banks should disclose GHG emissions for their lending and other financial intermediary business activities where data and methodologies allow. These emissions should be calculated in line with the Global GHG Accounting and Reporting Standard for the Financial Industry developed by the Partnership for Carbon Accounting Financials (PCAF Standard) or a comparable methodology. </t>
  </si>
  <si>
    <t>Organizations disclosing medium-term or long-term targets should also disclose associated interim targets in aggregate or by business line, where available.</t>
  </si>
  <si>
    <r>
      <rPr>
        <b/>
        <sz val="10"/>
        <rFont val="Segoe UI"/>
        <family val="2"/>
      </rPr>
      <t>(Disclosure 302-1):</t>
    </r>
    <r>
      <rPr>
        <sz val="10"/>
        <rFont val="Segoe UI"/>
        <family val="2"/>
      </rPr>
      <t xml:space="preserve"> Energy consumption within the organization                                                              
</t>
    </r>
    <r>
      <rPr>
        <b/>
        <sz val="10"/>
        <rFont val="Segoe UI"/>
        <family val="2"/>
      </rPr>
      <t>(Disclosure 302-2):</t>
    </r>
    <r>
      <rPr>
        <sz val="10"/>
        <rFont val="Segoe UI"/>
        <family val="2"/>
      </rPr>
      <t xml:space="preserve"> Energy consumption outside of the organization                                               
</t>
    </r>
    <r>
      <rPr>
        <b/>
        <sz val="10"/>
        <rFont val="Segoe UI"/>
        <family val="2"/>
      </rPr>
      <t xml:space="preserve">(Disclosure 302-3): </t>
    </r>
    <r>
      <rPr>
        <sz val="10"/>
        <rFont val="Segoe UI"/>
        <family val="2"/>
      </rPr>
      <t xml:space="preserve">Energy intensity                    
</t>
    </r>
    <r>
      <rPr>
        <b/>
        <sz val="10"/>
        <rFont val="Segoe UI"/>
        <family val="2"/>
      </rPr>
      <t xml:space="preserve">(Disclosure 303-3): </t>
    </r>
    <r>
      <rPr>
        <sz val="10"/>
        <rFont val="Segoe UI"/>
        <family val="2"/>
      </rPr>
      <t xml:space="preserve">Water withdrawal                                                                                
</t>
    </r>
    <r>
      <rPr>
        <b/>
        <sz val="10"/>
        <rFont val="Segoe UI"/>
        <family val="2"/>
      </rPr>
      <t xml:space="preserve">(Disclosure 303-4): </t>
    </r>
    <r>
      <rPr>
        <sz val="10"/>
        <rFont val="Segoe UI"/>
        <family val="2"/>
      </rPr>
      <t xml:space="preserve">Water discharge                                                  
</t>
    </r>
    <r>
      <rPr>
        <b/>
        <sz val="10"/>
        <rFont val="Segoe UI"/>
        <family val="2"/>
      </rPr>
      <t xml:space="preserve">(Disclosure 303-5): </t>
    </r>
    <r>
      <rPr>
        <sz val="10"/>
        <rFont val="Segoe UI"/>
        <family val="2"/>
      </rPr>
      <t xml:space="preserve">Water consumption
</t>
    </r>
    <r>
      <rPr>
        <b/>
        <sz val="10"/>
        <rFont val="Segoe UI"/>
        <family val="2"/>
      </rPr>
      <t xml:space="preserve">(Disclosure 305-1): </t>
    </r>
    <r>
      <rPr>
        <sz val="10"/>
        <rFont val="Segoe UI"/>
        <family val="2"/>
      </rPr>
      <t xml:space="preserve">Direct (Scope 1) GHG emissions
</t>
    </r>
    <r>
      <rPr>
        <b/>
        <sz val="10"/>
        <rFont val="Segoe UI"/>
        <family val="2"/>
      </rPr>
      <t xml:space="preserve">(Disclosure 305-2): </t>
    </r>
    <r>
      <rPr>
        <sz val="10"/>
        <rFont val="Segoe UI"/>
        <family val="2"/>
      </rPr>
      <t xml:space="preserve">Energy indirect (Scope 2) GHG emissions
</t>
    </r>
    <r>
      <rPr>
        <b/>
        <sz val="10"/>
        <rFont val="Segoe UI"/>
        <family val="2"/>
      </rPr>
      <t xml:space="preserve">(Disclosure 305-3): </t>
    </r>
    <r>
      <rPr>
        <sz val="10"/>
        <rFont val="Segoe UI"/>
        <family val="2"/>
      </rPr>
      <t xml:space="preserve">Other indirect (Scope 3) GHG emissions    
</t>
    </r>
    <r>
      <rPr>
        <b/>
        <sz val="10"/>
        <rFont val="Segoe UI"/>
        <family val="2"/>
      </rPr>
      <t>(Disclosure 305-4):</t>
    </r>
    <r>
      <rPr>
        <sz val="10"/>
        <rFont val="Segoe UI"/>
        <family val="2"/>
      </rPr>
      <t xml:space="preserve"> GHG emissions intensity
</t>
    </r>
    <r>
      <rPr>
        <b/>
        <sz val="10"/>
        <rFont val="Segoe UI"/>
        <family val="2"/>
      </rPr>
      <t>(Disclosure 305-5):</t>
    </r>
    <r>
      <rPr>
        <sz val="10"/>
        <rFont val="Segoe UI"/>
        <family val="2"/>
      </rPr>
      <t xml:space="preserve"> Reduction of GHG emissions                                                                  
</t>
    </r>
    <r>
      <rPr>
        <b/>
        <sz val="10"/>
        <rFont val="Segoe UI"/>
        <family val="2"/>
      </rPr>
      <t xml:space="preserve">(Disclosure: 306-3): </t>
    </r>
    <r>
      <rPr>
        <sz val="10"/>
        <rFont val="Segoe UI"/>
        <family val="2"/>
      </rPr>
      <t>Waste generated</t>
    </r>
    <r>
      <rPr>
        <b/>
        <sz val="10"/>
        <rFont val="Segoe UI"/>
        <family val="2"/>
      </rPr>
      <t xml:space="preserve">
(Disclosure: 306-4): </t>
    </r>
    <r>
      <rPr>
        <sz val="10"/>
        <rFont val="Segoe UI"/>
        <family val="2"/>
      </rPr>
      <t>Waste diverted from disposal</t>
    </r>
    <r>
      <rPr>
        <b/>
        <sz val="10"/>
        <rFont val="Segoe UI"/>
        <family val="2"/>
      </rPr>
      <t xml:space="preserve">
(Disclosure: 306-5): </t>
    </r>
    <r>
      <rPr>
        <sz val="10"/>
        <rFont val="Segoe UI"/>
        <family val="2"/>
      </rPr>
      <t xml:space="preserve">Waste directed to disposal                                                                                                             </t>
    </r>
  </si>
  <si>
    <r>
      <rPr>
        <b/>
        <sz val="10"/>
        <rFont val="Segoe UI"/>
        <family val="2"/>
      </rPr>
      <t xml:space="preserve">(Disclosure 305-1): </t>
    </r>
    <r>
      <rPr>
        <sz val="10"/>
        <rFont val="Segoe UI"/>
        <family val="2"/>
      </rPr>
      <t xml:space="preserve">Direct (Scope 1) GHG emissions
</t>
    </r>
    <r>
      <rPr>
        <b/>
        <sz val="10"/>
        <rFont val="Segoe UI"/>
        <family val="2"/>
      </rPr>
      <t>(Disclosure 305-2):</t>
    </r>
    <r>
      <rPr>
        <sz val="10"/>
        <rFont val="Segoe UI"/>
        <family val="2"/>
      </rPr>
      <t xml:space="preserve"> Energy indirect (Scope 2) GHG emissions                                      
</t>
    </r>
    <r>
      <rPr>
        <b/>
        <sz val="10"/>
        <rFont val="Segoe UI"/>
        <family val="2"/>
      </rPr>
      <t>(Disclosure 305-3):</t>
    </r>
    <r>
      <rPr>
        <sz val="10"/>
        <rFont val="Segoe UI"/>
        <family val="2"/>
      </rPr>
      <t xml:space="preserve"> Other indirect (Scope 3) GHG emissions
</t>
    </r>
    <r>
      <rPr>
        <b/>
        <sz val="10"/>
        <rFont val="Segoe UI"/>
        <family val="2"/>
      </rPr>
      <t>(Disclosure 305-4):</t>
    </r>
    <r>
      <rPr>
        <sz val="10"/>
        <rFont val="Segoe UI"/>
        <family val="2"/>
      </rPr>
      <t xml:space="preserve"> GHG emissions intensity
</t>
    </r>
    <r>
      <rPr>
        <b/>
        <sz val="10"/>
        <rFont val="Segoe UI"/>
        <family val="2"/>
      </rPr>
      <t xml:space="preserve">(Disclosure 305-5): </t>
    </r>
    <r>
      <rPr>
        <sz val="10"/>
        <rFont val="Segoe UI"/>
        <family val="2"/>
      </rPr>
      <t>Reduction of GHG emissions</t>
    </r>
  </si>
  <si>
    <r>
      <rPr>
        <b/>
        <sz val="10"/>
        <rFont val="Segoe UI"/>
        <family val="2"/>
      </rPr>
      <t xml:space="preserve">(Disclosure 305-1): </t>
    </r>
    <r>
      <rPr>
        <sz val="10"/>
        <rFont val="Segoe UI"/>
        <family val="2"/>
      </rPr>
      <t xml:space="preserve">Direct (Scope 1) GHG emissions
</t>
    </r>
    <r>
      <rPr>
        <b/>
        <sz val="10"/>
        <rFont val="Segoe UI"/>
        <family val="2"/>
      </rPr>
      <t>(Disclosure 305-2):</t>
    </r>
    <r>
      <rPr>
        <sz val="10"/>
        <rFont val="Segoe UI"/>
        <family val="2"/>
      </rPr>
      <t xml:space="preserve"> Energy indirect (Scope 2) GHG emissions                                      
</t>
    </r>
    <r>
      <rPr>
        <b/>
        <sz val="10"/>
        <rFont val="Segoe UI"/>
        <family val="2"/>
      </rPr>
      <t>(Disclosure 305-3):</t>
    </r>
    <r>
      <rPr>
        <sz val="10"/>
        <rFont val="Segoe UI"/>
        <family val="2"/>
      </rPr>
      <t xml:space="preserve"> Other indirect (Scope 3) GHG emissions
</t>
    </r>
    <r>
      <rPr>
        <b/>
        <sz val="10"/>
        <rFont val="Segoe UI"/>
        <family val="2"/>
      </rPr>
      <t>(Disclosure 305-4):</t>
    </r>
    <r>
      <rPr>
        <sz val="10"/>
        <rFont val="Segoe UI"/>
        <family val="2"/>
      </rPr>
      <t xml:space="preserve"> GHG emissions intensity
</t>
    </r>
    <r>
      <rPr>
        <b/>
        <sz val="10"/>
        <rFont val="Segoe UI"/>
        <family val="2"/>
      </rPr>
      <t xml:space="preserve">(Disclosure 305-5): </t>
    </r>
    <r>
      <rPr>
        <sz val="10"/>
        <rFont val="Segoe UI"/>
        <family val="2"/>
      </rPr>
      <t>Reduction of GHG emissions
e. Standards, methodologies, assumptions, and/or calculation tools used.</t>
    </r>
  </si>
  <si>
    <r>
      <rPr>
        <b/>
        <sz val="10"/>
        <rFont val="Segoe UI"/>
        <family val="2"/>
      </rPr>
      <t xml:space="preserve">(Disclosure 3-3): Management of material topics
</t>
    </r>
    <r>
      <rPr>
        <sz val="10"/>
        <rFont val="Segoe UI"/>
        <family val="2"/>
      </rPr>
      <t xml:space="preserve">e. report the following information about tracking the effectiveness of the actions taken:
ii. goals, targets, and indicators used to evaluate progress;
iii. the effectiveness of the actions, including progress toward the goals and targets;
</t>
    </r>
    <r>
      <rPr>
        <b/>
        <sz val="10"/>
        <rFont val="Segoe UI"/>
        <family val="2"/>
      </rPr>
      <t xml:space="preserve">(Disclosure 302-1): </t>
    </r>
    <r>
      <rPr>
        <sz val="10"/>
        <rFont val="Segoe UI"/>
        <family val="2"/>
      </rPr>
      <t xml:space="preserve">Energy consumption within the organization   </t>
    </r>
    <r>
      <rPr>
        <b/>
        <sz val="10"/>
        <rFont val="Segoe UI"/>
        <family val="2"/>
      </rPr>
      <t xml:space="preserve">                                                           
(Disclosure 302-2):</t>
    </r>
    <r>
      <rPr>
        <sz val="10"/>
        <rFont val="Segoe UI"/>
        <family val="2"/>
      </rPr>
      <t xml:space="preserve"> Energy consumption outside of the organization  </t>
    </r>
    <r>
      <rPr>
        <b/>
        <sz val="10"/>
        <rFont val="Segoe UI"/>
        <family val="2"/>
      </rPr>
      <t xml:space="preserve">                                             
(Disclosure 302-3): </t>
    </r>
    <r>
      <rPr>
        <sz val="10"/>
        <rFont val="Segoe UI"/>
        <family val="2"/>
      </rPr>
      <t xml:space="preserve">Energy intensity
</t>
    </r>
    <r>
      <rPr>
        <b/>
        <sz val="10"/>
        <rFont val="Segoe UI"/>
        <family val="2"/>
      </rPr>
      <t xml:space="preserve">)Disclosure 302-4): </t>
    </r>
    <r>
      <rPr>
        <sz val="10"/>
        <rFont val="Segoe UI"/>
        <family val="2"/>
      </rPr>
      <t xml:space="preserve">Reduction of energy consumption         </t>
    </r>
  </si>
  <si>
    <r>
      <rPr>
        <b/>
        <sz val="10"/>
        <rFont val="Trebuchet MS"/>
        <family val="2"/>
      </rPr>
      <t xml:space="preserve">Risks and Opportunities (C2.2)
</t>
    </r>
    <r>
      <rPr>
        <sz val="10"/>
        <rFont val="Trebuchet MS"/>
        <family val="2"/>
      </rPr>
      <t>Describe your process(es) for identifying, assessing and responding to climate-related risks and opportunities.</t>
    </r>
    <r>
      <rPr>
        <b/>
        <sz val="10"/>
        <rFont val="Trebuchet MS"/>
        <family val="2"/>
      </rPr>
      <t xml:space="preserve">
Business Strategy (C3.2a)</t>
    </r>
    <r>
      <rPr>
        <sz val="10"/>
        <rFont val="Trebuchet MS"/>
        <family val="2"/>
      </rPr>
      <t xml:space="preserve">
Provide details of your organization’s use of climate-related scenario analysis.
</t>
    </r>
  </si>
  <si>
    <t>Banks should also indicate which financial intermediary business activities (e.g., loans to specific sectors or industries) are included with a well below 2°C scenario.</t>
  </si>
  <si>
    <t>Provide the key metrics used to measure and manage climate-related risks and opportunities, as well as metrics consistent with the cross-industry, climate-related metric categories described in Tables 1 and 2 (pp. 10-11).</t>
  </si>
  <si>
    <t>Res 4943/21
Art. 38-E. O tratamento das interações entre o risco social, o risco ambiental e o risco climático, no âmbito do gerenciamento integrado de que trata esta Resolução, e entre esses e os demais riscos incorridos pela instituição deve incluir
IV - políticas, estratégias e procedimentos para a mitigação do risco operacional, conforme definido no art. 32, que possa ser associado a evento de risco social, de risco ambiental ou de risco climático, incluindo: 
V - políticas, estratégias e procedimentos para a mitigação do risco de liquidez, conforme definido no art. 37, que possa ser associado a evento de risco social, de risco ambiental ou de risco climático</t>
  </si>
  <si>
    <t>c) Describe the resilience of the organization’s strategy, taking into consideration different climate_x0002_related scenarios, including a 2°C or lower scenario</t>
  </si>
  <si>
    <t>Organizations should consider discussing: ‒ the climate-related scenarios and associated time horizon(s) consider.</t>
  </si>
  <si>
    <t>Res 4943/21 
Art. 38-D. A estrutura de gerenciamento de que trata o art. 7º deve prever, adicionalmente, para o risco social, o risco ambiental e o risco climático:
VII - realização de análise de cenários, no âmbito do programa de testes de estresse de que trata o art. 7º, inciso VII, que considerem hipóteses de mudanças em padrões climáticos e de transição para uma economia de baixo carbono.
Art. 38-E. O tratamento das interações entre o risco social, o risco ambiental e o risco climático, no âmbito do gerenciamento integrado de que trata esta Resolução, e entre esses e os demais riscos incorridos pela instituição deve incluir: 
IV - políticas, estratégias e procedimentos para a mitigação do risco operacional, conforme definido no art. 32, que possa ser associado a evento de risco social, de risco ambiental ou de risco climático, incluindo: 
c) consideração de aspectos referentes ao risco social, ao risco ambiental e ao risco climático na análise de cenários de que trata o art. 33, inciso VI, com o objetivo de estimar a exposição da instituição a eventos de risco operacional raros e de alta severidade;</t>
  </si>
  <si>
    <t>Organizations should consider discussing: the potential impact of climate-related issues on financial performance (e.g., revenues, costs) and financial position (e.g., assets, liabilities); and</t>
  </si>
  <si>
    <t>Organizations should describe the impact of climate-related issues on their financial performance (e.g., revenues, costs) and financial position (e.g., assets, liabilities)</t>
  </si>
  <si>
    <t>Provide the key metrics used to measure and manage climate-related risks and opportunities, as well as metrics consistent with the cross-industry, climate-related metric categories described</t>
  </si>
  <si>
    <t>Strategy -  Disclose the actual and potential impacts of climate-related risks and opportunities on the organization’s businesses, strategy, and financial planning where such information is material</t>
  </si>
  <si>
    <t>Strategy - Disclose the actual and potential impacts of climate-related risks and opportunities on the organization’s businesses, strategy, and financial planning where such information is material</t>
  </si>
  <si>
    <t>Recomendações</t>
  </si>
  <si>
    <r>
      <rPr>
        <b/>
        <sz val="10"/>
        <rFont val="Trebuchet MS"/>
        <family val="2"/>
      </rPr>
      <t>Item 7. Management’s Discussion and Analysis of Financial Condition and Results of Operations.</t>
    </r>
    <r>
      <rPr>
        <sz val="10"/>
        <rFont val="Trebuchet MS"/>
        <family val="2"/>
      </rPr>
      <t xml:space="preserve">
Furnish the information required by Item 303 of Regulation S-K (§ 229.303 of this chapter).
2.a. Explanations of material changes should include, but not be limited to, changes in the various elements which determine revenue and expense levels such as unit sales volume, prices charged and paid, production levels, production cost variances, labor costs and discretionary spending programs. In addition, the analysis should include an explanation of the eff ect of any changes in accounting principles and practices or method of application that have a material eff ect on net income as reported.</t>
    </r>
  </si>
  <si>
    <r>
      <rPr>
        <b/>
        <sz val="10"/>
        <rFont val="Trebuchet MS"/>
        <family val="2"/>
      </rPr>
      <t xml:space="preserve">(Disclosure 201-2 Financial implications and other risks and opportunities due to climate change)
</t>
    </r>
    <r>
      <rPr>
        <sz val="10"/>
        <rFont val="Trebuchet MS"/>
        <family val="2"/>
      </rPr>
      <t xml:space="preserve">The reporting organization shall report the following information:
a. Risks and opportunities posed by climate change that have the potential to generate substantive changes in operations, revenue, or expenditure, including:
i. a description of the risk or opportunity and its classification as either physical, regulatory, or other;
ii. a description of the impact associated with the risk or opportunity;
iii. the financial implications of the risk or opportunity before action is taken;
iv. the methods used to manage the risk or opportunity;
v. the costs of actions taken to manage the risk or opportunity.
</t>
    </r>
  </si>
  <si>
    <r>
      <rPr>
        <b/>
        <sz val="10"/>
        <rFont val="Trebuchet MS"/>
        <family val="2"/>
      </rPr>
      <t>(Disclosure 3-1 Process to determine material topics)</t>
    </r>
    <r>
      <rPr>
        <sz val="10"/>
        <rFont val="Trebuchet MS"/>
        <family val="2"/>
      </rPr>
      <t xml:space="preserve">
a.	describe the process it has followed to determine its material topics, including:
i.how it has identified actual and potential, negative and positive impacts on the economy, environment, and people, including impacts on their human rights, across its activities and business relationships;
ii. how it has prioritized the impacts for reporting based on their significance;
b.	specify the stakeholders and experts whose views have informed the process of determining its material topics.</t>
    </r>
  </si>
  <si>
    <r>
      <rPr>
        <b/>
        <sz val="10"/>
        <rFont val="Segoe UI"/>
        <family val="2"/>
      </rPr>
      <t xml:space="preserve">Disclosure 201-2: Financial implications and other risks and opportunities due to climate change)                                                                     
</t>
    </r>
    <r>
      <rPr>
        <sz val="10"/>
        <rFont val="Segoe UI"/>
        <family val="2"/>
      </rPr>
      <t>a. Risks and opportunities posed by climate change that have the potential to generate substantive changes in operations, revenue, or expenditure, including:
 i. a description of the risk or opportunity and its classification as either physical, regulatory, or other;
 ii. a description of the impact associated with the risk or opportunity;
 iii. the financial implications of the risk or opportunity before action is taken;
 iv. the methods used to manage the risk or opportunity;
 v. the costs of actions taken to manage the risk or opportunity.</t>
    </r>
  </si>
  <si>
    <r>
      <rPr>
        <b/>
        <sz val="10"/>
        <rFont val="Trebuchet MS"/>
        <family val="2"/>
      </rPr>
      <t>(Disclosure 3-3 Management of material topics)
Additional sector recommendations</t>
    </r>
    <r>
      <rPr>
        <sz val="10"/>
        <rFont val="Trebuchet MS"/>
        <family val="2"/>
      </rPr>
      <t xml:space="preserve">
-Report whether the organization has a transition plan in place. If so, report whether it is a scheduled resolution item at annual general meetings of shareholders (AGM), if applicable.
-Describe policies, commitments, and actions of the organization to prevent or
mitigate the impacts of the transition to a low-carbon economy on workers and
local communities.</t>
    </r>
  </si>
  <si>
    <r>
      <rPr>
        <b/>
        <sz val="10"/>
        <rFont val="Trebuchet MS"/>
        <family val="2"/>
      </rPr>
      <t xml:space="preserve">(Disclosure 201-2 Financial implications and other risks and opportunities due to climate change)
Additional sector recommendations
</t>
    </r>
    <r>
      <rPr>
        <sz val="10"/>
        <rFont val="Trebuchet MS"/>
        <family val="2"/>
      </rPr>
      <t>Describe the climate change-related scenarios used to assess the resilience of the organization’s strategy, including a 2°C or lower scenario.</t>
    </r>
    <r>
      <rPr>
        <b/>
        <sz val="10"/>
        <rFont val="Trebuchet MS"/>
        <family val="2"/>
      </rPr>
      <t xml:space="preserve">
(Disclosure 3-3 Management of material topics)</t>
    </r>
    <r>
      <rPr>
        <sz val="10"/>
        <rFont val="Trebuchet MS"/>
        <family val="2"/>
      </rPr>
      <t xml:space="preserve">
</t>
    </r>
    <r>
      <rPr>
        <b/>
        <sz val="10"/>
        <rFont val="Trebuchet MS"/>
        <family val="2"/>
      </rPr>
      <t>Additional sector recommendations</t>
    </r>
    <r>
      <rPr>
        <sz val="10"/>
        <rFont val="Trebuchet MS"/>
        <family val="2"/>
      </rPr>
      <t xml:space="preserve">
Describe the climate change-related scenarios used to assess the resilience of the organization’s strategy, including a 2°C or lower scenario.</t>
    </r>
  </si>
  <si>
    <r>
      <rPr>
        <b/>
        <sz val="10"/>
        <rFont val="Trebuchet MS"/>
        <family val="2"/>
      </rPr>
      <t xml:space="preserve">Disclosure 201-2: Financial implications and other risks and opportunities due to climate change)                                                                     
</t>
    </r>
    <r>
      <rPr>
        <sz val="10"/>
        <rFont val="Trebuchet MS"/>
        <family val="2"/>
      </rPr>
      <t xml:space="preserve">a. Risks and opportunities posed by climate change that have the potential to generate substantive changes in operations, revenue, or expenditure, including:
 iv. the methods used to manage the risk or opportunity;
 v. the costs of actions taken to manage the risk or opportunity.
</t>
    </r>
    <r>
      <rPr>
        <b/>
        <sz val="10"/>
        <rFont val="Trebuchet MS"/>
        <family val="2"/>
      </rPr>
      <t xml:space="preserve">
(Disclosure 3-3 Management of material topics)</t>
    </r>
    <r>
      <rPr>
        <sz val="10"/>
        <rFont val="Trebuchet MS"/>
        <family val="2"/>
      </rPr>
      <t xml:space="preserve">
For each material topic reported under Disclosure 3-2, the organization shall:
d. describe actions taken to manage the topic and related impacts, including:
i. actions to prevent or mitigate potential negative impacts;
ii. actions to address actual negative impacts, including actions to provide for or cooperate in their remediation;
iii. actions to manage actual and potential positive impacts;
e. report the following information about tracking the effectiveness of the actions taken:
i. processes used to track the effectiveness of the actions;
ii. goals, targets, and indicators used to evaluate progress;
iii. the effectiveness of the actions, including progress toward the goals and targets;
iv. lessons learned and how these have been incorporated into the organization’s operational policies and procedures;</t>
    </r>
  </si>
  <si>
    <t>Art. 6º A constituição de comitê de responsabilidade social, ambiental e climática, vinculado ao conselho de administração, é:
I - obrigatória, para instituição enquadrada no S1 ou no S2; e
II - facultativa, para instituição enquadrada no S3, no S4 ou no S5.
§ 1º As atribuições do comitê de que trata o caput abrangem:
I - propor recomendações ao conselho de administração sobre o estabelecimento e a revisão da PRSAC;
II - avaliar o grau de aderência das ações implementadas à PRSAC e, quando necessário, propor recomendações de aperfeiçoamento;
Art. 7º Compete ao conselho de administração, para fins do disposto nesta Resolução:
I - aprovar e revisar a PRSAC, com o auxílio do diretor de que trata o art. 5º e do comitê de responsabilidade social, ambiental e climática;
II - assegurar a aderência da instituição à PRSAC e às ações com vistas à sua efetividade;
IV - assegurar a correção tempestiva de deficiências relacionadas à PRSAC;</t>
  </si>
  <si>
    <t>Art. 6º A constituição de comitê de responsabilidade social, ambiental e climática, vinculado ao conselho de administração. § 1º As atribuições do comitê de que trata o caput abrangem:
I - propor recomendações ao conselho de administração sobre o estabelecimento e a revisão da PRSAC;
Art. 7º Compete ao conselho de administração, para fins do disposto nesta Resolução:
I - aprovar e revisar a PRSAC, com o auxílio do diretor de que trata o art. 5º e do comitê de responsabilidade social, ambiental e climática;
III - assegurar a compatibilidade e a integração da PRSAC às demais políticas estabelecidas pela instituição, incluindo, quando existentes, políticas de crédito, de gestão de recursos humanos, de gerenciamento de riscos, de gerenciamento de capital e de conformidade;</t>
  </si>
  <si>
    <t>Art. 5º A instituição deve indicar diretor responsável pelo cumprimento do disposto nesta Resolução.
§ 1º As atribuições do diretor mencionado no caput abrangem:
I - prestação de subsídio e participação no processo de tomada de decisões relacionadas ao estabelecimento e à revisão da PRSAC, auxiliando o conselho de administração;
V - divulgação adequada e fidedigna das informações de que trata o art. 10.
Art. 6º A constituição de comitê de responsabilidade social, ambiental e climática, vinculado ao conselho de administração§ 1º As atribuições do comitê de que trata o caput abrangem:
I - propor recomendações ao conselho de administração sobre o estabelecimento e a revisão da PRSAC;
II - avaliar o grau de aderência das ações implementadas à PRSAC e, quando necessário, propor recomendações de aperfeiçoamento;
Art. 7º Compete ao conselho de administração, para fins do disposto nesta Resolução:
I - aprovar e revisar a PRSAC, com o auxílio do diretor de que trata o art. 5º e do comitê de responsabilidade social, ambiental e climática;</t>
  </si>
  <si>
    <t>Art. 6º A constituição de comitê de responsabilidade social, ambiental e climática, vinculado ao conselho de administração, é:
I - obrigatória, para instituição enquadrada no S1 ou no S2; e
II - facultativa, para instituição enquadrada no S3, no S4 ou no S5.
Art. 7º Compete ao conselho de administração, para fins do disposto nesta Resolução
Art. 8º Compete à diretoria da instituição conduzir suas atividades em conformidade com a PRSAC e com as ações implementadas com vistas à sua efetividade.</t>
  </si>
  <si>
    <t>Art. 5º A instituição deve indicar diretor responsável pelo cumprimento do disposto nesta Resolução.
§ 1º As atribuições do diretor mencionado no caput abrangem:
I - prestação de subsídio e participação no processo de tomada de decisões relacionadas ao estabelecimento e à revisão da PRSAC, auxiliando o conselho de administração;
II - implementação de ações com vistas à efetividade da PRSAC;
III - monitoramento e avaliação das ações implementadas;
IV - aperfeiçoamento das ações implementadas, quando identificadas eventuais deficiências;
Art. 6º A constituição de comitê de responsabilidade social, ambiental e climática, vinculado ao conselho de administração,
§ 1º As atribuições do comitê de que trata o caput abrangem:
I - propor recomendações ao conselho de administração sobre o estabelecimento e a revisão da PRSAC;
II - avaliar o grau de aderência das ações implementadas à PRSAC e, quando necessário, propor recomendações de aperfeiçoamento; e
III - manter registros das recomendações de que tratam os incisos I e II.
Art. 7º Compete ao conselho de administração, para fins do disposto nesta Resolução:
I - aprovar e revisar a PRSAC, com o auxílio do diretor de que trata o art. 5º e do comitê de responsabilidade social, ambiental e climática;
II - assegurar a aderência da instituição à PRSAC e às ações com vistas à sua efetividade;
IV - assegurar a correção tempestiva de deficiências relacionadas à PRSAC;VII - promover a disseminação interna da PRSAC e das ações com vistas à sua efetividade.</t>
  </si>
  <si>
    <r>
      <rPr>
        <b/>
        <sz val="10"/>
        <rFont val="Trebuchet MS"/>
        <family val="2"/>
      </rPr>
      <t>MNIsmnTEP-c.</t>
    </r>
    <r>
      <rPr>
        <sz val="10"/>
        <rFont val="Trebuchet MS"/>
        <family val="2"/>
      </rPr>
      <t xml:space="preserve"> Indique os processos que a companhia utiliza para identificação e análise das tendências sociais e ambientais relacionadas à sustentabilidade e seus impactos nos negócios:
•	Realiza estudos e análises de tendências socioambientais que possam impactar seus negócios, por meio de contratação de consultorias ou com equipe interna dedicada
•	Realiza periodicamente discussões com os públicos diretamente afetados para análise das tendências sociais e/ou ambientais
•	Inclui na pauta de reuniões de diretoria a discussão fundamentada sobre tendências socioambientais, considerando o curto, médio e longo prazo
•	Inclui na pauta de reuniões do Conselho de Administração e/ou dos comitês de assessoramento do Conselho de Administração a discussão fundamentada sobre tendências socioambientais
•	Considera, em seu planejamento estratégico, os impactos das tendências socioambientais sobre seu modelo de negócio – no curto, médio e longo prazos
•	Participa e avalia os resultados dos principais índices de sustentabilidade nacionais e/ou internacionais
•	Nenhuma das anteriores</t>
    </r>
  </si>
  <si>
    <t>Art. 4º As ações de que trata o art. 2º devem ser monitoradas continuamente e avaliadas quanto à sua contribuição para a efetividade da PRSAC.
Art. 5º A instituição deve indicar diretor responsável pelo cumprimento do disposto nesta Resolução.
§ 1º As atribuições do diretor mencionado no caput abrangem:
III - monitoramento e avaliação das ações implementadas;Art. 6º A constituição de comitê de responsabilidade social, ambiental e climática, vinculado ao conselho de administração,
Art. 7º Compete ao conselho de administração, para fins do disposto nesta Resolução:
II - assegurar a aderência da instituição à PRSAC e às ações com vistas à sua efetividade;
IV - assegurar a correção tempestiva de deficiências relacionadas à PRSAC;</t>
  </si>
  <si>
    <r>
      <rPr>
        <b/>
        <sz val="10"/>
        <rFont val="Segoe UI"/>
        <family val="2"/>
      </rPr>
      <t>(Disclosure 302-4): Reduction of energy consumption</t>
    </r>
    <r>
      <rPr>
        <sz val="10"/>
        <rFont val="Segoe UI"/>
        <family val="2"/>
      </rPr>
      <t xml:space="preserve">
d. Standards, methodologies, assumptions, and/or calculation tools used.
</t>
    </r>
    <r>
      <rPr>
        <b/>
        <sz val="10"/>
        <rFont val="Segoe UI"/>
        <family val="2"/>
      </rPr>
      <t xml:space="preserve">
(Disclosure 303-1): Interactions with water as a shared resource
</t>
    </r>
    <r>
      <rPr>
        <sz val="10"/>
        <rFont val="Segoe UI"/>
        <family val="2"/>
      </rPr>
      <t xml:space="preserve">d. An explanation of the process for setting any water-related goals and targets that are part of the organization’s approach to managing water and effluents, and how they relate to public policy and the local context of each area with water stress.
</t>
    </r>
    <r>
      <rPr>
        <b/>
        <sz val="10"/>
        <rFont val="Segoe UI"/>
        <family val="2"/>
      </rPr>
      <t xml:space="preserve">
(Disclosure 305-5): Reduction of GHG emissions</t>
    </r>
    <r>
      <rPr>
        <sz val="10"/>
        <rFont val="Segoe UI"/>
        <family val="2"/>
      </rPr>
      <t xml:space="preserve">
e. Standards, methodologies, assumptions, and/or calculation tools used.</t>
    </r>
  </si>
  <si>
    <r>
      <rPr>
        <b/>
        <sz val="10"/>
        <rFont val="Trebuchet MS"/>
        <family val="2"/>
      </rPr>
      <t>Targets and Performance (C4.1a)</t>
    </r>
    <r>
      <rPr>
        <sz val="10"/>
        <rFont val="Trebuchet MS"/>
        <family val="2"/>
      </rPr>
      <t xml:space="preserve">
Provide details of your absolute emissions target(s) and progress made against those targets.
</t>
    </r>
    <r>
      <rPr>
        <b/>
        <sz val="10"/>
        <rFont val="Trebuchet MS"/>
        <family val="2"/>
      </rPr>
      <t xml:space="preserve">
Targets and performance (C4.2b)</t>
    </r>
    <r>
      <rPr>
        <sz val="10"/>
        <rFont val="Trebuchet MS"/>
        <family val="2"/>
      </rPr>
      <t xml:space="preserve">
Provide details of any other key climate-related targets, including methane reduction targets.</t>
    </r>
  </si>
  <si>
    <t>1.9. Em relação a informações ambientais, sociais e de governança corporativa (ASG), indicar:
h. se o emissor realiza inventários de emissão de gases do efeito estufa, indicando, se for o caso, o escopo das emissões inventariadas e a página na rede mundial de 
computadores onde informações adicionais podem ser encontradas.</t>
  </si>
  <si>
    <t>1.9. Em relação a informações ambientais, sociais e de governança corporativa (ASG), indicar:
h. se o emissor realiza inventários de emissão de gases do efeito estufa, indicando, se for o caso, o escopo das emissões inventariadas e a página na rede mundial de computadores onde informações adicionais podem ser encontradas.</t>
  </si>
  <si>
    <r>
      <rPr>
        <b/>
        <sz val="10"/>
        <rFont val="Segoe UI"/>
        <family val="2"/>
      </rPr>
      <t>(Disclosure 3-3):</t>
    </r>
    <r>
      <rPr>
        <sz val="10"/>
        <rFont val="Segoe UI"/>
        <family val="2"/>
      </rPr>
      <t xml:space="preserve"> Management of material topics
e. report the following information about tracking the effectiveness of the actions taken:
ii. goals, targets, and indicators used to evaluate progress;
iii. the effectiveness of the actions, including progress toward the goals and targets;
</t>
    </r>
    <r>
      <rPr>
        <b/>
        <sz val="10"/>
        <rFont val="Segoe UI"/>
        <family val="2"/>
      </rPr>
      <t xml:space="preserve">(Disclosure 305-1): </t>
    </r>
    <r>
      <rPr>
        <sz val="10"/>
        <rFont val="Segoe UI"/>
        <family val="2"/>
      </rPr>
      <t xml:space="preserve">Direct (Scope 1) GHG emissions
</t>
    </r>
    <r>
      <rPr>
        <b/>
        <sz val="10"/>
        <rFont val="Segoe UI"/>
        <family val="2"/>
      </rPr>
      <t>(Disclosure 305-2):</t>
    </r>
    <r>
      <rPr>
        <sz val="10"/>
        <rFont val="Segoe UI"/>
        <family val="2"/>
      </rPr>
      <t xml:space="preserve"> Energy indirect (Scope 2) GHG emissions                                      
</t>
    </r>
    <r>
      <rPr>
        <b/>
        <sz val="10"/>
        <rFont val="Segoe UI"/>
        <family val="2"/>
      </rPr>
      <t>(Disclosure 305-3):</t>
    </r>
    <r>
      <rPr>
        <sz val="10"/>
        <rFont val="Segoe UI"/>
        <family val="2"/>
      </rPr>
      <t xml:space="preserve"> Other indirect (Scope 3) GHG emissions
</t>
    </r>
    <r>
      <rPr>
        <b/>
        <sz val="10"/>
        <rFont val="Segoe UI"/>
        <family val="2"/>
      </rPr>
      <t>(Disclosure 305-4):</t>
    </r>
    <r>
      <rPr>
        <sz val="10"/>
        <rFont val="Segoe UI"/>
        <family val="2"/>
      </rPr>
      <t xml:space="preserve"> GHG emissions intensity
</t>
    </r>
    <r>
      <rPr>
        <b/>
        <sz val="10"/>
        <rFont val="Segoe UI"/>
        <family val="2"/>
      </rPr>
      <t xml:space="preserve">(Disclosure 305-5): </t>
    </r>
    <r>
      <rPr>
        <sz val="10"/>
        <rFont val="Segoe UI"/>
        <family val="2"/>
      </rPr>
      <t>Reduction of GHG emissions</t>
    </r>
  </si>
  <si>
    <r>
      <rPr>
        <b/>
        <sz val="10"/>
        <rFont val="Trebuchet MS"/>
        <family val="2"/>
      </rPr>
      <t>Targets and performance (C4.1)</t>
    </r>
    <r>
      <rPr>
        <sz val="10"/>
        <rFont val="Trebuchet MS"/>
        <family val="2"/>
      </rPr>
      <t xml:space="preserve">
Did you have an emissions target that was active in the reporting year?
</t>
    </r>
    <r>
      <rPr>
        <b/>
        <sz val="10"/>
        <rFont val="Trebuchet MS"/>
        <family val="2"/>
      </rPr>
      <t>Targets and performance (C4.1a)</t>
    </r>
    <r>
      <rPr>
        <sz val="10"/>
        <rFont val="Trebuchet MS"/>
        <family val="2"/>
      </rPr>
      <t xml:space="preserve">
Provide details of your absolute emissions target(s) and progress made against those targets.
</t>
    </r>
    <r>
      <rPr>
        <b/>
        <sz val="10"/>
        <rFont val="Trebuchet MS"/>
        <family val="2"/>
      </rPr>
      <t xml:space="preserve">
Targets and performance (C4.1b)</t>
    </r>
    <r>
      <rPr>
        <sz val="10"/>
        <rFont val="Trebuchet MS"/>
        <family val="2"/>
      </rPr>
      <t xml:space="preserve">
Provide details of your emissions intensity target(s) and progress made against those target(s).
</t>
    </r>
    <r>
      <rPr>
        <b/>
        <sz val="10"/>
        <rFont val="Trebuchet MS"/>
        <family val="2"/>
      </rPr>
      <t xml:space="preserve">
Targets and performance (C4.2)</t>
    </r>
    <r>
      <rPr>
        <sz val="10"/>
        <rFont val="Trebuchet MS"/>
        <family val="2"/>
      </rPr>
      <t xml:space="preserve">
Did you have any other climate-related targets that were active in the reporting year?</t>
    </r>
  </si>
  <si>
    <r>
      <rPr>
        <b/>
        <sz val="10"/>
        <rFont val="Segoe UI"/>
        <family val="2"/>
      </rPr>
      <t xml:space="preserve">(Disclosure 303-1): Interactions with water as a shared resource
</t>
    </r>
    <r>
      <rPr>
        <sz val="10"/>
        <rFont val="Segoe UI"/>
        <family val="2"/>
      </rPr>
      <t>d. An explanation of the process for setting any water-related goals and targets that are part of the organization’s approach to managing water and effluents, and how they relate to public policy and the local context of each area with water stress.</t>
    </r>
  </si>
  <si>
    <r>
      <rPr>
        <b/>
        <sz val="10"/>
        <rFont val="Trebuchet MS"/>
        <family val="2"/>
      </rPr>
      <t xml:space="preserve">Water Targets (W8.1) </t>
    </r>
    <r>
      <rPr>
        <sz val="10"/>
        <rFont val="Trebuchet MS"/>
        <family val="2"/>
      </rPr>
      <t xml:space="preserve">
Describe your approach to setting and monitoring water-related targets and/or goals.
</t>
    </r>
  </si>
  <si>
    <r>
      <rPr>
        <b/>
        <sz val="10"/>
        <rFont val="Trebuchet MS"/>
        <family val="2"/>
      </rPr>
      <t xml:space="preserve">Energy (C8.2a) </t>
    </r>
    <r>
      <rPr>
        <sz val="10"/>
        <rFont val="Trebuchet MS"/>
        <family val="2"/>
      </rPr>
      <t xml:space="preserve">
Report your organization’s energy consumption totals (excluding feedstocks) in MWh.
</t>
    </r>
    <r>
      <rPr>
        <b/>
        <sz val="10"/>
        <rFont val="Trebuchet MS"/>
        <family val="2"/>
      </rPr>
      <t>Energy (C8.2b)</t>
    </r>
    <r>
      <rPr>
        <sz val="10"/>
        <rFont val="Trebuchet MS"/>
        <family val="2"/>
      </rPr>
      <t xml:space="preserve"> 
Select the applications of your organization’s consumption of fuel.
</t>
    </r>
    <r>
      <rPr>
        <b/>
        <sz val="10"/>
        <rFont val="Trebuchet MS"/>
        <family val="2"/>
      </rPr>
      <t>Energy (C8.2c)</t>
    </r>
    <r>
      <rPr>
        <sz val="10"/>
        <rFont val="Trebuchet MS"/>
        <family val="2"/>
      </rPr>
      <t xml:space="preserve"> 
State how much fuel in MWh your organization has consumed (excluding feedstocks) by fuel type.</t>
    </r>
  </si>
  <si>
    <r>
      <rPr>
        <b/>
        <sz val="10"/>
        <rFont val="Segoe UI"/>
        <family val="2"/>
      </rPr>
      <t>(Disclosure 2-22: Statement on sustainable development strategy)</t>
    </r>
    <r>
      <rPr>
        <sz val="10"/>
        <rFont val="Segoe UI"/>
        <family val="2"/>
      </rPr>
      <t xml:space="preserve">               
A view of performance against goals and targets related to the organization’s material topics during the reporting period;
The organization’s main challenges, goals, and targets regarding its contribution to sustainable development for the next year and the coming three to five years.</t>
    </r>
  </si>
  <si>
    <r>
      <rPr>
        <b/>
        <sz val="10"/>
        <rFont val="Trebuchet MS"/>
        <family val="2"/>
      </rPr>
      <t>Targets and performance (C-FS14.0)</t>
    </r>
    <r>
      <rPr>
        <sz val="10"/>
        <rFont val="Trebuchet MS"/>
        <family val="2"/>
      </rPr>
      <t xml:space="preserve">
For each portfolio activity, state the value of your financing and insurance of carbon-related assets in the reporting year.</t>
    </r>
  </si>
  <si>
    <r>
      <rPr>
        <b/>
        <sz val="10"/>
        <rFont val="Trebuchet MS"/>
        <family val="2"/>
      </rPr>
      <t>GCfgsCPG-d. Assinale os itens que estão formalmente considerados no processo de planejamento estratégico da companhia e refletidos em objetivos, com seus respectivos indicadores e metas:</t>
    </r>
    <r>
      <rPr>
        <sz val="10"/>
        <rFont val="Trebuchet MS"/>
        <family val="2"/>
      </rPr>
      <t xml:space="preserve">
a)	Impactos socioambientais materiais positivos e negativos dos negócios da companhia, inclusive no médio e longo prazo
b)	Impactos socioambientais materiais, positivos e negativos de toda sua cadeia de valor, inclusive no médio e longo prazo
c)	Posicionamento da companhia frente a oportunidades e riscos corporativos relacionados aos impactos referidos na alternativa “a”
d)	Posicionamento da companhia frente a oportunidades e riscos corporativos relacionados aos impactos referidos na alternativa “b”
e)	Interesses de outros públicos além dos seus acionistas, dirigentes e clientes
f)	Compromissos considerados relevantes e prioritários provenientes de compromissos voluntários formalmente assumidos
g)	Compromissos considerados relevantes e prioritários provenientes da análise da Agenda 2030 e Objetivos do Desenvolvimento Sustentável (ODS)
h)	Nenhuma das anteriores</t>
    </r>
  </si>
  <si>
    <t>Item 3. Key Information - D. Risk factors. The document shall prominently disclose risk factors that are specific to the company or its industry and make an offering speculative or one of Alto risk, in a section headed “Risk Factors.” Companies are encouraged, but not required, to list the risk factors in the order of their priority to the company.
Item 4. Information on the Company
D. Property, plants and equipment. The company shall provide information regarding any material tangible fixed assets, including leased properties, and any major encumbrances thereon, including a description of the size and uses of the property; productive capacity and extent of utilization of the company’s facilities; how the assets are held; the products produced; and the location. Also describe any environmental issues that may affect the company’s utilization of the assets.</t>
  </si>
  <si>
    <t>Resolução CMN nº 4945/21</t>
  </si>
  <si>
    <t>Resolução CVM nº59/2021</t>
  </si>
  <si>
    <t>Form 20-F</t>
  </si>
  <si>
    <t>Form 10-K</t>
  </si>
  <si>
    <t>DJSI</t>
  </si>
  <si>
    <t>ISE</t>
  </si>
  <si>
    <t>CDP</t>
  </si>
  <si>
    <t>GRI</t>
  </si>
  <si>
    <t>Correlação das recomendações da TCFD com demais frameworks</t>
  </si>
  <si>
    <t>Orientação de uso</t>
  </si>
  <si>
    <t>Objetivo</t>
  </si>
  <si>
    <t>Resolução BCB 151/21 e Inst. Normativa 222/21</t>
  </si>
  <si>
    <t>Resolução BCB 139/21 e Inst. Normativa 153/21</t>
  </si>
  <si>
    <t>Resolução CMN 4945/21</t>
  </si>
  <si>
    <r>
      <rPr>
        <b/>
        <sz val="10"/>
        <rFont val="Trebuchet MS"/>
        <family val="2"/>
      </rPr>
      <t>Governance</t>
    </r>
    <r>
      <rPr>
        <sz val="10"/>
        <rFont val="Trebuchet MS"/>
        <family val="2"/>
      </rPr>
      <t xml:space="preserve"> - Disclose the organization’s governance around climate related risks and opportunities.</t>
    </r>
  </si>
  <si>
    <r>
      <rPr>
        <b/>
        <sz val="10"/>
        <rFont val="Trebuchet MS"/>
        <family val="2"/>
      </rPr>
      <t>Strategy</t>
    </r>
    <r>
      <rPr>
        <sz val="10"/>
        <rFont val="Trebuchet MS"/>
        <family val="2"/>
      </rPr>
      <t xml:space="preserve"> -  Disclose the actual and potential impacts of climate-related risks and opportunities on the organization’s businesses, strategy, and financial planning where such information is material
</t>
    </r>
  </si>
  <si>
    <r>
      <rPr>
        <b/>
        <sz val="10"/>
        <rFont val="Trebuchet MS"/>
        <family val="2"/>
      </rPr>
      <t>Strategy</t>
    </r>
    <r>
      <rPr>
        <sz val="10"/>
        <rFont val="Trebuchet MS"/>
        <family val="2"/>
      </rPr>
      <t xml:space="preserve"> - Disclose the actual and potential impacts of climate-related risks and opportunities on the organization’s businesses, strategy, and financial planning where such information is material
</t>
    </r>
  </si>
  <si>
    <r>
      <rPr>
        <b/>
        <sz val="10"/>
        <rFont val="Trebuchet MS"/>
        <family val="2"/>
      </rPr>
      <t>Risk Management</t>
    </r>
    <r>
      <rPr>
        <sz val="10"/>
        <rFont val="Trebuchet MS"/>
        <family val="2"/>
      </rPr>
      <t xml:space="preserve"> - Disclose how the organization identifies, assesses, and manages climate-related risks.
</t>
    </r>
  </si>
  <si>
    <r>
      <rPr>
        <b/>
        <sz val="10"/>
        <rFont val="Trebuchet MS"/>
        <family val="2"/>
      </rPr>
      <t>Metrics and Targets</t>
    </r>
    <r>
      <rPr>
        <sz val="10"/>
        <rFont val="Trebuchet MS"/>
        <family val="2"/>
      </rPr>
      <t xml:space="preserve"> - Disclose the metrics and targets used to assess and manage relevant climate-related risks and opportunities where such information is material</t>
    </r>
  </si>
  <si>
    <r>
      <rPr>
        <b/>
        <sz val="10"/>
        <rFont val="Trebuchet MS"/>
        <family val="2"/>
      </rPr>
      <t>Metrics and Targets</t>
    </r>
    <r>
      <rPr>
        <sz val="10"/>
        <rFont val="Trebuchet MS"/>
        <family val="2"/>
      </rPr>
      <t xml:space="preserve"> - Disclose the metrics and targets used to assess and manage relevant climate-related risks and opportunities where such information is material
</t>
    </r>
  </si>
  <si>
    <r>
      <rPr>
        <b/>
        <sz val="10"/>
        <rFont val="Segoe UI"/>
        <family val="2"/>
      </rPr>
      <t>7.1.</t>
    </r>
    <r>
      <rPr>
        <sz val="10"/>
        <rFont val="Segoe UI"/>
        <family val="2"/>
      </rPr>
      <t xml:space="preserve"> Descrever as principais características dos órgãos de administração e do conselho fiscal do emissor, identificando: f. papel dos órgãos de administração na avaliação, gerenciamento e supervisão dos riscos e oportunidades relacionados ao clima.</t>
    </r>
  </si>
  <si>
    <r>
      <rPr>
        <b/>
        <sz val="10"/>
        <rFont val="Segoe UI"/>
        <family val="2"/>
      </rPr>
      <t xml:space="preserve">5.1. </t>
    </r>
    <r>
      <rPr>
        <sz val="10"/>
        <rFont val="Segoe UI"/>
        <family val="2"/>
      </rPr>
      <t>Em relação aos riscos indicados no item 4.1, informar: b. os objetivos e estratégias da política de gerenciamento de riscos, quando houver, incluindo: iii. a estrutura organizacional de gerenciamento de riscos</t>
    </r>
  </si>
  <si>
    <r>
      <t xml:space="preserve">4.1 </t>
    </r>
    <r>
      <rPr>
        <sz val="10"/>
        <rFont val="Segoe UI"/>
        <family val="2"/>
      </rPr>
      <t>Descrever fatores de risco que possam influenciar a decisão de investimento, em especial, aqueles relacionados: I. a questões climáticas, incluindo riscos físicos e de transição.</t>
    </r>
  </si>
  <si>
    <r>
      <rPr>
        <b/>
        <sz val="10"/>
        <rFont val="Trebuchet MS"/>
        <family val="2"/>
      </rPr>
      <t>Item 1A. Risk Factors.</t>
    </r>
    <r>
      <rPr>
        <sz val="10"/>
        <rFont val="Trebuchet MS"/>
        <family val="2"/>
      </rPr>
      <t xml:space="preserve">
Set forth, under the caption “Risk Factors,” where appropriate, the risk factors described in Item 105 of Regulation S-K (§
229.105 of this chapter) applicable to the registrant. Provide any discussion of risk factors in plain English in accordance with
Rule 421(d) of the Securities Act of 1933 (§230.421(d) of this chapter). Smaller reporting companies are not required to provide the
information required by this item.</t>
    </r>
  </si>
  <si>
    <r>
      <rPr>
        <b/>
        <sz val="10"/>
        <rFont val="Trebuchet MS"/>
        <family val="2"/>
      </rPr>
      <t>Item 1A. Risk Factors.</t>
    </r>
    <r>
      <rPr>
        <sz val="10"/>
        <rFont val="Trebuchet MS"/>
        <family val="2"/>
      </rPr>
      <t xml:space="preserve">
Set forth, under the caption “Risk Factors,” where appropriate, the risk factors described in Item 105 of Regulation S-K (§229.105 of this chapter) applicable to the registrant. Provide any discussion of risk factors in plain English in accordance with Rule 421(d) of the Securities Act of 1933 (§230.421(d) of this chapter). Smaller reporting companies are not required to provide the information required by this item.
</t>
    </r>
    <r>
      <rPr>
        <b/>
        <sz val="10"/>
        <rFont val="Trebuchet MS"/>
        <family val="2"/>
      </rPr>
      <t>Item 7. Management’s Discussion and Analysis of Financial Condition and Results of Operations.</t>
    </r>
    <r>
      <rPr>
        <sz val="10"/>
        <rFont val="Trebuchet MS"/>
        <family val="2"/>
      </rPr>
      <t xml:space="preserve">
Furnish the information required by Item 303 of Regulation S-K (§ 229.303 of this chapter).</t>
    </r>
  </si>
  <si>
    <r>
      <rPr>
        <b/>
        <sz val="10"/>
        <rFont val="Trebuchet MS"/>
        <family val="2"/>
      </rPr>
      <t>Item 4. Information on the Company</t>
    </r>
    <r>
      <rPr>
        <sz val="10"/>
        <rFont val="Trebuchet MS"/>
        <family val="2"/>
      </rPr>
      <t xml:space="preserve">
The purpose of this standard is to provide information about the company’s business operations, the products it makes or the
services it provides, and the factors that affect the business. The standard also is intended to provide information regarding the
adequacy and suitability of the company’s properties, plants and equipment, as well as its plans for future increases or decreases
in such capacity.
A. History and development of the company.
4. The important events in the development of the company’s business, e.g. information concerning the nature
and results of any material reclassification, merger or consolidation of the company or any of its significant
subsidiaries; acquisitions or dispositions of material assets other than in the ordinary course of business; any material changes in the mode of conducting the business; material changes in the types of products produced or services rendered; name changes; or the nature and results of any bankruptcy, receivership or similar
proceedings with respect to the company or significant subsidiaries.
B. Business overview. The information required by this item may be presented on the same basis as that used to determine the company’s business segments under the body of accounting principles used in preparing the financial statements.
Item 5 A. Operating results.
4. Provide information regarding any governmental economic, fiscal, monetary or political policies or factors that
have materially affected, or could materially affect, directly or indirectly, the company’s operations or investments
by host country shareholders.</t>
    </r>
  </si>
  <si>
    <r>
      <rPr>
        <b/>
        <sz val="10"/>
        <rFont val="Trebuchet MS"/>
        <family val="2"/>
      </rPr>
      <t xml:space="preserve">Item 1. Business. </t>
    </r>
    <r>
      <rPr>
        <sz val="10"/>
        <rFont val="Trebuchet MS"/>
        <family val="2"/>
      </rPr>
      <t xml:space="preserve">
Furnish the information required by Item 101 of Regulation S-K (§ 229.101 of this chapter) except that the discussion of the development of the registrant’s business need only include developments since the beginning of the fi scal year for which this report is filed.
</t>
    </r>
    <r>
      <rPr>
        <b/>
        <sz val="10"/>
        <rFont val="Trebuchet MS"/>
        <family val="2"/>
      </rPr>
      <t>Item 7. Management’s Discussion and Analysis of Financial Condition and Results of Operations.</t>
    </r>
    <r>
      <rPr>
        <sz val="10"/>
        <rFont val="Trebuchet MS"/>
        <family val="2"/>
      </rPr>
      <t xml:space="preserve">
 Furnish the information required by Item 303 of Regulation S-K (§ 229.303 of this chapter)</t>
    </r>
  </si>
  <si>
    <r>
      <rPr>
        <b/>
        <sz val="10"/>
        <rFont val="Trebuchet MS"/>
        <family val="2"/>
      </rPr>
      <t xml:space="preserve">Item 5. Operating and Financial Review and Prospects
</t>
    </r>
    <r>
      <rPr>
        <sz val="10"/>
        <rFont val="Trebuchet MS"/>
        <family val="2"/>
      </rPr>
      <t>A. Operating results.</t>
    </r>
    <r>
      <rPr>
        <b/>
        <sz val="10"/>
        <rFont val="Trebuchet MS"/>
        <family val="2"/>
      </rPr>
      <t xml:space="preserve"> </t>
    </r>
    <r>
      <rPr>
        <sz val="10"/>
        <rFont val="Trebuchet MS"/>
        <family val="2"/>
      </rPr>
      <t>4. Provide information regarding any governmental economic, fiscal, monetary or political policies or factors that have materially aff ected, or could materially affect, directly or indirectly, the company’s operations or investments
by host country shareholders.
C. Research and development, patents and licenses, etc. Provide a description of the company’s research and development policies for the last three years.</t>
    </r>
  </si>
  <si>
    <r>
      <rPr>
        <b/>
        <sz val="10"/>
        <rFont val="Trebuchet MS"/>
        <family val="2"/>
      </rPr>
      <t xml:space="preserve">Item 4. Information on the Company
</t>
    </r>
    <r>
      <rPr>
        <sz val="10"/>
        <rFont val="Trebuchet MS"/>
        <family val="2"/>
      </rPr>
      <t>D. Property, plants and equipment. The company shall provide information regarding any material tangible fixed assets, including leased properties, and any major encumbrances thereon, including a description of the size and uses of the property; productive capacity and extent of utilization of the company’s facilities; how the assets are held; the products produced; and the location. Also describe any environmental issues that may affect the company’s utilization of the assets.</t>
    </r>
  </si>
  <si>
    <r>
      <rPr>
        <b/>
        <sz val="10"/>
        <rFont val="Trebuchet MS"/>
        <family val="2"/>
      </rPr>
      <t>Item 5. Operating and Financial Review and Prospects - A. Operating results.</t>
    </r>
    <r>
      <rPr>
        <sz val="10"/>
        <rFont val="Trebuchet MS"/>
        <family val="2"/>
      </rPr>
      <t xml:space="preserve"> Provide information regarding significant factors, including unusual or infrequent events or new developments, materially affecting the company’s income from operations, indicating the extent to which income was so affected. Describe any other significant component of revenue or expenses necessary to understand the company’s results of operations.</t>
    </r>
  </si>
  <si>
    <r>
      <rPr>
        <b/>
        <sz val="10"/>
        <rFont val="Trebuchet MS"/>
        <family val="2"/>
      </rPr>
      <t xml:space="preserve">Item 4. Information on the Company - B. Business overview. 
</t>
    </r>
    <r>
      <rPr>
        <sz val="10"/>
        <rFont val="Trebuchet MS"/>
        <family val="2"/>
      </rPr>
      <t xml:space="preserve">The following information shall be provided: 8. A description of the material effects of government regulations on the company’s business, identifying the regulatory body
</t>
    </r>
    <r>
      <rPr>
        <b/>
        <sz val="10"/>
        <rFont val="Trebuchet MS"/>
        <family val="2"/>
      </rPr>
      <t xml:space="preserve">Item 5 A. Operating results.
</t>
    </r>
    <r>
      <rPr>
        <sz val="10"/>
        <rFont val="Trebuchet MS"/>
        <family val="2"/>
      </rPr>
      <t>4. Provide information regarding any governmental economic, fi scal, monetary or political policies or factors that
have materially aff ected, or could materially aff ect, directly or indirectly, the company’s operations or investments
by host country shareholders.</t>
    </r>
  </si>
  <si>
    <r>
      <rPr>
        <b/>
        <sz val="10"/>
        <rFont val="Trebuchet MS"/>
        <family val="2"/>
      </rPr>
      <t>General Instructions
B. Application of General Rules and Regulations.</t>
    </r>
    <r>
      <rPr>
        <sz val="10"/>
        <rFont val="Trebuchet MS"/>
        <family val="2"/>
      </rPr>
      <t xml:space="preserve">
(1) The General Rules and Regulations under the Act (17 CFR 240) contain certain general requirements which are applicable
to reports on any form. These general requirements should be carefully read and observed in the preparation
and fi ling of reports on this Form.</t>
    </r>
  </si>
  <si>
    <r>
      <rPr>
        <b/>
        <sz val="10"/>
        <rFont val="Trebuchet MS"/>
        <family val="2"/>
      </rPr>
      <t>Item 11. Executive Compensation.</t>
    </r>
    <r>
      <rPr>
        <sz val="10"/>
        <rFont val="Trebuchet MS"/>
        <family val="2"/>
      </rPr>
      <t xml:space="preserve">
 Furnish the information required by Item 402 of Regulation S-K (§ 229.402 of this chapter) and paragraph (e)(4) and (e)
(5) of Item 407 of Regulation S-K (§ 229.407(e)(4) and (e)(5) of this chapter).</t>
    </r>
  </si>
  <si>
    <r>
      <rPr>
        <b/>
        <sz val="10"/>
        <rFont val="Segoe UI"/>
        <family val="2"/>
      </rPr>
      <t>1.9.</t>
    </r>
    <r>
      <rPr>
        <sz val="10"/>
        <rFont val="Segoe UI"/>
        <family val="2"/>
      </rPr>
      <t xml:space="preserve"> Em relação a informações ambientais, sociais e de governança corporativa (ASG), indicar: h. se o emissor realiza inventários de emissão de gases do efeito estufa, indicando, se for o caso, o escopo das emissões inventariadas e a página na rede mundial de computadores onde informações adicionais podem ser encontradas.
</t>
    </r>
  </si>
  <si>
    <r>
      <rPr>
        <b/>
        <sz val="10"/>
        <rFont val="Trebuchet MS"/>
        <family val="2"/>
      </rPr>
      <t xml:space="preserve">Governance (C1.1b) </t>
    </r>
    <r>
      <rPr>
        <sz val="10"/>
        <rFont val="Trebuchet MS"/>
        <family val="2"/>
      </rPr>
      <t xml:space="preserve">
Provide further details on the board’s oversight of climate-related issues.</t>
    </r>
  </si>
  <si>
    <r>
      <rPr>
        <b/>
        <sz val="10"/>
        <rFont val="Trebuchet MS"/>
        <family val="2"/>
      </rPr>
      <t xml:space="preserve">GCfgsCPG-a. </t>
    </r>
    <r>
      <rPr>
        <sz val="10"/>
        <rFont val="Trebuchet MS"/>
        <family val="2"/>
      </rPr>
      <t xml:space="preserve">Qual é a instância mais alta à qual se reporta diretamente a estrutura formal de governança para a sustentabilidade da companhia?
•	Gerência ou outros níveis hierárquicos equivalentes ou inferiores
•	Diretoria (segundo nível)
•	Alta administração ou primeiro nível (C-level)
•	Conselho de Administração ou algum comitê ou subgrupo de integrantes do Conselho
•	Nenhuma das anteriores
</t>
    </r>
    <r>
      <rPr>
        <b/>
        <sz val="10"/>
        <rFont val="Trebuchet MS"/>
        <family val="2"/>
      </rPr>
      <t>GCgrPRC-a.</t>
    </r>
    <r>
      <rPr>
        <sz val="10"/>
        <rFont val="Trebuchet MS"/>
        <family val="2"/>
      </rPr>
      <t xml:space="preserve"> A companhia dispõe de política corporativa para a gestão de riscos que considere aspectos de curto, médio e longo prazo acompanhados pelo Conselho de Administração?
•	Sim, a companhia possui uma política que contempla a gestão de riscos, mas isso não se encontra mencionado em documentos direcionados ao público externo
•	Sim, a companhia possui uma política que contempla a gestão de riscos e isso se encontra mencionado em documentos direcionados ao público externo
•	Não</t>
    </r>
  </si>
  <si>
    <r>
      <rPr>
        <b/>
        <sz val="10"/>
        <rFont val="Trebuchet MS"/>
        <family val="2"/>
      </rPr>
      <t xml:space="preserve">GCpgcISE-a. De que forma o Conselho de Administração possibilita a integração de temas socioambientais ao planejamento estratégico da companhia e ao dia a dia de suas operações?
</t>
    </r>
    <r>
      <rPr>
        <sz val="10"/>
        <rFont val="Trebuchet MS"/>
        <family val="2"/>
      </rPr>
      <t>a)	Inclusão de critérios/indicadores relacionados ao desempenho socioambiental da companhia entre as métricas de avaliação e de remuneração variável dos administradores (diretores estatutários e/ou conselheiros)</t>
    </r>
    <r>
      <rPr>
        <b/>
        <sz val="10"/>
        <rFont val="Trebuchet MS"/>
        <family val="2"/>
      </rPr>
      <t xml:space="preserve">
GCfgsCPG-c. </t>
    </r>
    <r>
      <rPr>
        <sz val="10"/>
        <rFont val="Trebuchet MS"/>
        <family val="2"/>
      </rPr>
      <t xml:space="preserve">Indique os temas que estão expressamente incluídos no compromisso da empresa com o desenvolvimento sustentável:
h)	Combate à mudança do clima e seus impactos
</t>
    </r>
    <r>
      <rPr>
        <b/>
        <sz val="10"/>
        <rFont val="Trebuchet MS"/>
        <family val="2"/>
      </rPr>
      <t xml:space="preserve">
GCfgsCPG-d. </t>
    </r>
    <r>
      <rPr>
        <sz val="10"/>
        <rFont val="Trebuchet MS"/>
        <family val="2"/>
      </rPr>
      <t xml:space="preserve">Assinale os itens que estão formalmente considerados no processo de planejamento estratégico da companhia e refletidos em objetivos, com seus respectivos indicadores e metas: 
•	Impactos socioambientais materiais positivos e negativos dos negócios da companhia, inclusive no médio e longo prazo
•	Impactos socioambientais materiais, positivos e negativos de toda sua cadeia de valor, inclusive no médio e longo prazo
•	Posicionamento da companhia frente a oportunidades e riscos corporativos relacionados aos impactos referidos na alternativa “a”
•	Posicionamento da companhia frente a oportunidades e riscos corporativos relacionados aos impactos referidos na alternativa “b”
•	Interesses de outros públicos além dos seus acionistas, dirigentes e clientes
•	Compromissos considerados relevantes e prioritários provenientes de compromissos voluntários formalmente assumidos
•	Compromissos considerados relevantes e prioritários provenientes da análise da Agenda 2030 e Objetivos do Desenvolvimento Sustentável (ODS)
•	Nenhuma das anteriores
</t>
    </r>
    <r>
      <rPr>
        <b/>
        <sz val="10"/>
        <rFont val="Trebuchet MS"/>
        <family val="2"/>
      </rPr>
      <t>MNIsmnTEP-d.</t>
    </r>
    <r>
      <rPr>
        <sz val="10"/>
        <rFont val="Trebuchet MS"/>
        <family val="2"/>
      </rPr>
      <t xml:space="preserve"> Em que estágio a companhia se encontra atualmente no que se refere à adaptação do seu negócio para a sustentabilidade?
b) Revisão e definição de processos estratégicos, gerenciais e operacionais, adotando como critério as externalidades positivas e negativas;
</t>
    </r>
    <r>
      <rPr>
        <b/>
        <sz val="10"/>
        <rFont val="Trebuchet MS"/>
        <family val="2"/>
      </rPr>
      <t>GCfgsODS-a.</t>
    </r>
    <r>
      <rPr>
        <sz val="10"/>
        <rFont val="Trebuchet MS"/>
        <family val="2"/>
      </rPr>
      <t xml:space="preserve"> A Agenda 2030 e os Objetivos de Desenvolvimento Sustentável (ODS) da ONU são utilizados pela companhia como referência na identificação e na integração de aspectos relevantes de sustentabilidade em seus negócios?
a)	Sim, analisando as implicações e impactos de suas atividades e práticas empresariais em relação ao conjunto dos ODS 
b)	Sim, priorizando os ODS mais relevantes para os negócios em função de uma análise de materialidade, capturando onde estão os impactos positivos e negativos (externalidades) mais relevantes de seus negócios
c)	Nenhuma das anteriores			
</t>
    </r>
    <r>
      <rPr>
        <b/>
        <sz val="10"/>
        <rFont val="Trebuchet MS"/>
        <family val="2"/>
      </rPr>
      <t xml:space="preserve">
GCfgsGES-a.</t>
    </r>
    <r>
      <rPr>
        <sz val="10"/>
        <rFont val="Trebuchet MS"/>
        <family val="2"/>
      </rPr>
      <t xml:space="preserve"> Indique as práticas que estão contempladas de forma explícita na política corporativa da empresa sobre princípios para o relacionamento com suas partes interessadas:
a)	Acompanhamento desta política corporativa pelo Conselho de Administração, como uma das formas de integrar os temas socioambientais ao planejamento estratégico da empresa e ao dia a dia de sua operação
</t>
    </r>
    <r>
      <rPr>
        <b/>
        <sz val="10"/>
        <rFont val="Trebuchet MS"/>
        <family val="2"/>
      </rPr>
      <t>MNIsmnTEP-a.</t>
    </r>
    <r>
      <rPr>
        <sz val="10"/>
        <rFont val="Trebuchet MS"/>
        <family val="2"/>
      </rPr>
      <t xml:space="preserve"> Em relação ao alinhamento do seu propósito com as tendências sociais e ambientais relacionadas à sustentabilidade, a companhia:
a)	Define um propósito que estabelece a forma como seus negócios contribuem para a sociedade
b)	Possui uma declaração de propósito aprovada pelo Conselho de Administração
c)	Teve seu propósito discutido nas principais áreas da companhia de forma ampla e disseminada 
d)	Tem seu propósito como orientador de suas decisões de investimento, alocação de recursos, inovação, desenvolvimento de novos negócios e processos de gestão
</t>
    </r>
    <r>
      <rPr>
        <b/>
        <sz val="10"/>
        <rFont val="Trebuchet MS"/>
        <family val="2"/>
      </rPr>
      <t xml:space="preserve">
GCfgsCPG-b.</t>
    </r>
    <r>
      <rPr>
        <sz val="10"/>
        <rFont val="Trebuchet MS"/>
        <family val="2"/>
      </rPr>
      <t xml:space="preserve"> Como a empresa procura integrar formalmente seu compromisso com o desenvolvimento sustentável em sua cultura e sua estratégia corporativa?
•	Na Visão, ou declaração de natureza semelhante
•	Na Missão, ou declaração de natureza semelhante
•	No planejamento estratégico, objetivos e metas de desempenho dos seus negócios
•	Nos objetivos e metas de desempenho socioambiental
•	Nas políticas corporativas
•	No Estatuto ou Contrato Social
•	No Código de Conduta que explicite valores e princípios que norteiam a operação da companhia
•	Nenhuma das anteriores</t>
    </r>
  </si>
  <si>
    <r>
      <rPr>
        <b/>
        <sz val="10"/>
        <rFont val="Trebuchet MS"/>
        <family val="2"/>
      </rPr>
      <t xml:space="preserve">GCfgsODS-d. </t>
    </r>
    <r>
      <rPr>
        <sz val="10"/>
        <rFont val="Trebuchet MS"/>
        <family val="2"/>
      </rPr>
      <t xml:space="preserve">Ao avaliar e comunicar publicamente as relações entre suas práticas empresariais e/ou modelos de negócio e os ODS marcados na coluna “analisado e prioritário” da pergunta GCfgsODS-b, a companhia:
a) Identifica evidências dos impactos de suas ações sobre os ODS mencionados
b) Dimensiona esses impactos com base em metodologias adequadas e reconhecidas por organizações especializadas no(s) tema(s)
c) Avalia em que medida a magnitude desses impactos é relevante, tendo em conta o potencial de contribuição da companhia frente aos padrões dos mercados em que atua 
d) Avalia em que medida a magnitude desses impactos é relevante tendo em conta o nível de ambição das metas nacionais e/ou globais correspondentes aos ODS mencionados
e) Incorpora em sua comunicação pública relacionada aos ODS as informações mencionadas na alternativa “a”
f) Incorpora em sua comunicação pública relacionada aos ODS as informações mencionadas na alternativa “b”
g) Incorpora em sua comunicação pública relacionada aos ODS as informações mencionadas na alternativa “c”
h) Incorpora em sua comunicação pública relacionada aos ODS as informações mencionadas na alternativa “d”
</t>
    </r>
    <r>
      <rPr>
        <b/>
        <sz val="10"/>
        <rFont val="Trebuchet MS"/>
        <family val="2"/>
      </rPr>
      <t xml:space="preserve">
GCfgsCPG-f. </t>
    </r>
    <r>
      <rPr>
        <sz val="10"/>
        <rFont val="Trebuchet MS"/>
        <family val="2"/>
      </rPr>
      <t xml:space="preserve">Com relação aos indicadores de sustentabilidade, a companhia:
Considerar a existência de processos regulares e formalmente estabelecidos pela companhia visando identificar, mensurar, acompanhar e apresentar os indicadores de sustentabilidade de forma adequada ao uso no planejamento e controle de suas operações. Esses indicadores são aqueles que retratam o desempenho da empresa nos temas de sustentabilidade materiais para o negócio. Assim como para os indicadores financeiros, não se espera da companhia a gestão de todos os indicadores de sustentabilidade utilizados no dia a dia, mas sim um conjunto consolidado de informações relevantes para a sustentabilidade do negócio e para a prestação de contas para as partes interessadas. Assinale todas as alternativas que se relacionarem às práticas existentes na companhia.
•	Utiliza os resultados para apoiar a tomada de decisão no processo de planejamento estratégico
•	Acompanha o histórico e a evolução de resultados por meio de sistema de gestão único que integra os indicadores de sustentabilidade aos sistemas de gestão de suas operações
•	Utiliza os resultados para prestar contas de seu desempenho em temas relevantes a partes interessadas
•	Nenhuma das anteriores
•	A companhia não utiliza indicadores de sustentabilidade
</t>
    </r>
    <r>
      <rPr>
        <b/>
        <sz val="10"/>
        <rFont val="Trebuchet MS"/>
        <family val="2"/>
      </rPr>
      <t xml:space="preserve">
GCfgsCPG-e.</t>
    </r>
    <r>
      <rPr>
        <sz val="10"/>
        <rFont val="Trebuchet MS"/>
        <family val="2"/>
      </rPr>
      <t xml:space="preserve"> A companhia realiza o acompanhamento de seus indicadores de sustentabilidade: 
•	Sistematicamente e independentemente de demandas específicas
•	Com a mesma frequência das informações financeiras
•	Identificando e priorizando a gestão de um conjunto de indicadores-chave
•	Nenhuma das anteriores
•	A companhia não utiliza indicadores de sustentabilidade
</t>
    </r>
    <r>
      <rPr>
        <b/>
        <sz val="10"/>
        <rFont val="Trebuchet MS"/>
        <family val="2"/>
      </rPr>
      <t>GCfgsODS-c.</t>
    </r>
    <r>
      <rPr>
        <sz val="10"/>
        <rFont val="Trebuchet MS"/>
        <family val="2"/>
      </rPr>
      <t xml:space="preserve"> Em relação ao conjunto de ODS marcados na coluna “analisado e prioritário” da pergunta GCfgsODS-b, a companhia:
a)	Possui processos definidos e em andamento para integração dos ODS às estratégias, metas e resultados almejados pela companhia
b)	Analisa e trata das implicações das medidas adotadas pela companhia, objetivando contribuir para os ODS priorizados e também evitar possíveis impactos negativos dessas ações sobre os demais ODS
c)	Prevê o estabelecimento de indicadores e metas para seus negócios, considerando as métricas em estudo para os ODS propostas pela ONU ou seu correspondente para o Brasil, assim como a magnitude dos resultados esperados e o prazo para atingi-los</t>
    </r>
  </si>
  <si>
    <r>
      <rPr>
        <b/>
        <sz val="10"/>
        <rFont val="Trebuchet MS"/>
        <family val="2"/>
      </rPr>
      <t xml:space="preserve">MApgaLDR-b. </t>
    </r>
    <r>
      <rPr>
        <sz val="10"/>
        <rFont val="Trebuchet MS"/>
        <family val="2"/>
      </rPr>
      <t xml:space="preserve">Para quais níveis hierárquicos da empresa há atribuições relacionadas ao meio ambiente contidas na descrição de cargo?
a) Cargos de primeiro nível (C-level)			
b) Cargos de diretoria			
c) Cargos de gerência			
d) Cargos operacionais
</t>
    </r>
    <r>
      <rPr>
        <b/>
        <sz val="10"/>
        <rFont val="Trebuchet MS"/>
        <family val="2"/>
      </rPr>
      <t xml:space="preserve">
GCfgsCPG-a.</t>
    </r>
    <r>
      <rPr>
        <sz val="10"/>
        <rFont val="Trebuchet MS"/>
        <family val="2"/>
      </rPr>
      <t xml:space="preserve"> Qual é a instância mais alta à qual se reporta diretamente a estrutura formal de governança para a sustentabilidade da companhia?
•	Gerência ou outros níveis hierárquicos equivalentes ou inferiores
•	Diretoria (segundo nível)
•	Alta administração ou primeiro nível (C-level)
•	Conselho de Administração ou algum comitê ou subgrupo de integrantes do Conselho
•	Nenhuma das anteriores</t>
    </r>
  </si>
  <si>
    <r>
      <rPr>
        <b/>
        <sz val="10"/>
        <rFont val="Trebuchet MS"/>
        <family val="2"/>
      </rPr>
      <t>MApgaLDR-b.</t>
    </r>
    <r>
      <rPr>
        <sz val="10"/>
        <rFont val="Trebuchet MS"/>
        <family val="2"/>
      </rPr>
      <t xml:space="preserve"> Para quais níveis hierárquicos da empresa há atribuições relacionadas ao meio ambiente contidas na descrição de cargo?
a) Cargos de primeiro nível (C-level)			
b) Cargos de diretoria			
c) Cargos de gerência			
d) Cargos operacionais</t>
    </r>
  </si>
  <si>
    <r>
      <rPr>
        <b/>
        <sz val="10"/>
        <rFont val="Trebuchet MS"/>
        <family val="2"/>
      </rPr>
      <t xml:space="preserve">Governance (C1.2a) </t>
    </r>
    <r>
      <rPr>
        <sz val="10"/>
        <rFont val="Trebuchet MS"/>
        <family val="2"/>
      </rPr>
      <t xml:space="preserve">
Describe where in the organizational structure this/these position(s) and/or committees lie, what their associated responsibilities are, and how climate-related issues are monitored (do not include the names of individuals)</t>
    </r>
  </si>
  <si>
    <r>
      <rPr>
        <b/>
        <sz val="10"/>
        <rFont val="Trebuchet MS"/>
        <family val="2"/>
      </rPr>
      <t xml:space="preserve">GCfgsCPG-f. </t>
    </r>
    <r>
      <rPr>
        <sz val="10"/>
        <rFont val="Trebuchet MS"/>
        <family val="2"/>
      </rPr>
      <t xml:space="preserve">Com relação aos indicadores de sustentabilidade, a companhia:
Considerar a existência de processos regulares e formalmente estabelecidos pela companhia visando identificar, mensurar, acompanhar e apresentar os indicadores de sustentabilidade de forma adequada ao uso no planejamento e controle de suas operações. Esses indicadores são aqueles que retratam o desempenho da empresa nos temas de sustentabilidade materiais para o negócio. Assim como para os indicadores financeiros, não se espera da companhia a gestão de todos os indicadores de sustentabilidade utilizados no dia a dia, mas sim um conjunto consolidado de informações relevantes para a sustentabilidade do negócio e para a prestação de contas para as partes interessadas. Assinale todas as alternativas que se relacionarem às práticas existentes na companhia.
•	Utiliza os resultados para apoiar a tomada de decisão no processo de planejamento estratégico
•	Acompanha o histórico e a evolução de resultados por meio de sistema de gestão único que integra os indicadores de sustentabilidade aos sistemas de gestão de suas operações
•	Utiliza os resultados para prestar contas de seu desempenho em temas relevantes a partes interessadas
•	Nenhuma das anteriores
•	A companhia não utiliza indicadores de sustentabilidade
</t>
    </r>
    <r>
      <rPr>
        <b/>
        <sz val="10"/>
        <rFont val="Trebuchet MS"/>
        <family val="2"/>
      </rPr>
      <t xml:space="preserve">
GCfgsCPG-e.</t>
    </r>
    <r>
      <rPr>
        <sz val="10"/>
        <rFont val="Trebuchet MS"/>
        <family val="2"/>
      </rPr>
      <t xml:space="preserve"> A companhia realiza o acompanhamento de seus indicadores de sustentabilidade: 
•	Sistematicamente e independentemente de demandas específicas
•	Com a mesma frequência das informações financeiras
•	Identificando e priorizando a gestão de um conjunto de indicadores-chave
•	Nenhuma das anteriores
•	A companhia não utiliza indicadores de sustentabilidade</t>
    </r>
  </si>
  <si>
    <r>
      <rPr>
        <b/>
        <sz val="10"/>
        <rFont val="Trebuchet MS"/>
        <family val="2"/>
      </rPr>
      <t>Risk and Opportunities (C2.1)</t>
    </r>
    <r>
      <rPr>
        <sz val="10"/>
        <rFont val="Trebuchet MS"/>
        <family val="2"/>
      </rPr>
      <t xml:space="preserve">
Does your organization have a process for identifying, assessing, and responding to climate-related risks and opportunities?
</t>
    </r>
    <r>
      <rPr>
        <b/>
        <sz val="10"/>
        <rFont val="Trebuchet MS"/>
        <family val="2"/>
      </rPr>
      <t>Risk and Opportunities (C2.2)</t>
    </r>
    <r>
      <rPr>
        <sz val="10"/>
        <rFont val="Trebuchet MS"/>
        <family val="2"/>
      </rPr>
      <t xml:space="preserve">
Describe your process(es) for identifying, assessing and responding to climate-related risks and opportunities.
</t>
    </r>
    <r>
      <rPr>
        <b/>
        <sz val="10"/>
        <rFont val="Trebuchet MS"/>
        <family val="2"/>
      </rPr>
      <t>Risk and Opportunities (C2.3a)</t>
    </r>
    <r>
      <rPr>
        <sz val="10"/>
        <rFont val="Trebuchet MS"/>
        <family val="2"/>
      </rPr>
      <t xml:space="preserve">
Provide details of risks identified with the potential to have a substantive financial or strategic impact on your business.</t>
    </r>
  </si>
  <si>
    <r>
      <rPr>
        <b/>
        <sz val="10"/>
        <rFont val="Trebuchet MS"/>
        <family val="2"/>
      </rPr>
      <t xml:space="preserve">MAgeINT-a. </t>
    </r>
    <r>
      <rPr>
        <sz val="10"/>
        <rFont val="Trebuchet MS"/>
        <family val="2"/>
      </rPr>
      <t>Indique a atuação da companhia com relação à pesquisa, desenvolvimento e inovação tecnológica para o uso eficiente de recursos e para produção mais limpa relacionadas à utilização de energia renovável:
a)	É uma prática existente, mas não sistemática na companhia
b)	É uma prática sistemática na companhia, mas ainda não produziu resultados concretos e mensuráveis significativos no seu desempenho ambiental
c)	É uma prática sistemática da companhia e já produziu resultados objetivos e mensurados significativos no seu desempenho ambiental
d)	Nenhuma das anteriores, pois é uma prática inexistente na companhia</t>
    </r>
  </si>
  <si>
    <r>
      <rPr>
        <b/>
        <sz val="10"/>
        <rFont val="Trebuchet MS"/>
        <family val="2"/>
      </rPr>
      <t>MNIfsBMC-e</t>
    </r>
    <r>
      <rPr>
        <sz val="10"/>
        <rFont val="Trebuchet MS"/>
        <family val="2"/>
      </rPr>
      <t>. A instituição possui sistema interno para mensuração de recursos financeiros alocados em sua carteira de crédito, investimento e/ou subscrição de riscos para o fomento de uma economia que resulta em melhoria do bem-estar da humanidade e da igualdade social, ao mesmo tempo em que reduz significativamente os riscos ambientais e a escassez ecológica, tendo como principais pilares a baixa emissão de carbono, a eficiência no uso dos recursos e a inclusão social?
a) Sim, para o fomento de uma economia como a descrita no enunciado
b) Sim, para o financiamento dos Objetivos de Desenvolvimento Sustentável (ODS) de forma coordenada, coerente e sistêmica
c) Sim, e utiliza essas informações no planejamento estratégico da instituição, com o objetivo de ampliar a oferta de recursos financeiros para as finalidades mencionadas nas alternativas “a” e/ou “b” desta pergunta
d) Nenhuma das anteriores
e) Não se aplica</t>
    </r>
  </si>
  <si>
    <r>
      <rPr>
        <b/>
        <sz val="10"/>
        <rFont val="Trebuchet MS"/>
        <family val="2"/>
      </rPr>
      <t>Business Strategy (C3.1)</t>
    </r>
    <r>
      <rPr>
        <sz val="10"/>
        <rFont val="Trebuchet MS"/>
        <family val="2"/>
      </rPr>
      <t xml:space="preserve">
Does your organization’s strategy include a transition plan that aligns with a 1.5°C world?
</t>
    </r>
    <r>
      <rPr>
        <b/>
        <sz val="10"/>
        <rFont val="Trebuchet MS"/>
        <family val="2"/>
      </rPr>
      <t>Business Strategy (C3.2)</t>
    </r>
    <r>
      <rPr>
        <sz val="10"/>
        <rFont val="Trebuchet MS"/>
        <family val="2"/>
      </rPr>
      <t xml:space="preserve">
Provide details of your organization’s use of climate-related scenario analysis.
</t>
    </r>
    <r>
      <rPr>
        <b/>
        <sz val="10"/>
        <rFont val="Trebuchet MS"/>
        <family val="2"/>
      </rPr>
      <t>Business Strategy (C3.2b)</t>
    </r>
    <r>
      <rPr>
        <sz val="10"/>
        <rFont val="Trebuchet MS"/>
        <family val="2"/>
      </rPr>
      <t xml:space="preserve">
Provide details of the focal questions your organization seeks to address by using climate-related scenario analysis, and summarize the results with respect to the focal questions.</t>
    </r>
  </si>
  <si>
    <r>
      <rPr>
        <b/>
        <sz val="10"/>
        <rFont val="Trebuchet MS"/>
        <family val="2"/>
      </rPr>
      <t>Business Strategy (C3.2)</t>
    </r>
    <r>
      <rPr>
        <sz val="10"/>
        <rFont val="Trebuchet MS"/>
        <family val="2"/>
      </rPr>
      <t xml:space="preserve">
Provide details of your organization’s use of climate-related scenario analysis.
</t>
    </r>
    <r>
      <rPr>
        <b/>
        <sz val="10"/>
        <rFont val="Trebuchet MS"/>
        <family val="2"/>
      </rPr>
      <t>Business Strategy (C3.2a)</t>
    </r>
    <r>
      <rPr>
        <sz val="10"/>
        <rFont val="Trebuchet MS"/>
        <family val="2"/>
      </rPr>
      <t xml:space="preserve">
Provide details of your organization’s use of climate-related scenario analysis.
</t>
    </r>
    <r>
      <rPr>
        <b/>
        <sz val="10"/>
        <rFont val="Trebuchet MS"/>
        <family val="2"/>
      </rPr>
      <t>Business Strategy (C3.2b)</t>
    </r>
    <r>
      <rPr>
        <sz val="10"/>
        <rFont val="Trebuchet MS"/>
        <family val="2"/>
      </rPr>
      <t xml:space="preserve">
Provide details of the focal questions your organization seeks to address by using climate-related scenario analysis, and summarize the results with respect to the focal questions.
</t>
    </r>
    <r>
      <rPr>
        <b/>
        <sz val="10"/>
        <rFont val="Trebuchet MS"/>
        <family val="2"/>
      </rPr>
      <t>Business Strategy (C3.3)</t>
    </r>
    <r>
      <rPr>
        <sz val="10"/>
        <rFont val="Trebuchet MS"/>
        <family val="2"/>
      </rPr>
      <t xml:space="preserve">
Describe where and how climate-related risks and opportunities have influenced your strategy.</t>
    </r>
  </si>
  <si>
    <r>
      <rPr>
        <b/>
        <sz val="10"/>
        <rFont val="Trebuchet MS"/>
        <family val="2"/>
      </rPr>
      <t>GCfgsCPG-d.</t>
    </r>
    <r>
      <rPr>
        <sz val="10"/>
        <rFont val="Trebuchet MS"/>
        <family val="2"/>
      </rPr>
      <t xml:space="preserve"> Assinale os itens que estão formalmente considerados no processo de planejamento estratégico da companhia e refletidos em objetivos, com seus respectivos indicadores e metas:
•	Impactos socioambientais materiais positivos e negativos dos negócios da companhia, inclusive no médio e longo prazo
•	Impactos socioambientais materiais, positivos e negativos de toda sua cadeia de valor, inclusive no médio e longo prazo
•	Posicionamento da companhia frente a oportunidades e riscos corporativos relacionados aos impactos referidos na alternativa “a”
•	Posicionamento da companhia frente a oportunidades e riscos corporativos relacionados aos impactos referidos na alternativa “b”
•	Interesses de outros públicos além dos seus acionistas, dirigentes e clientes
•	Compromissos considerados relevantes e prioritários provenientes de compromissos voluntários formalmente assumidos
•	Compromissos considerados relevantes e prioritários provenientes da análise da Agenda 2030 e Objetivos do Desenvolvimento Sustentável (ODS)
•	Nenhuma das anteriores
</t>
    </r>
  </si>
  <si>
    <r>
      <rPr>
        <b/>
        <sz val="10"/>
        <rFont val="Trebuchet MS"/>
        <family val="2"/>
      </rPr>
      <t>Risk and Opportunities (C2.1)</t>
    </r>
    <r>
      <rPr>
        <sz val="10"/>
        <rFont val="Trebuchet MS"/>
        <family val="2"/>
      </rPr>
      <t xml:space="preserve">
Does your organization have a process for identifying, assessing, and responding to climate-related risks and opportunities?</t>
    </r>
    <r>
      <rPr>
        <b/>
        <sz val="10"/>
        <rFont val="Trebuchet MS"/>
        <family val="2"/>
      </rPr>
      <t xml:space="preserve">
Business Strategy (C3.2)</t>
    </r>
    <r>
      <rPr>
        <sz val="10"/>
        <rFont val="Trebuchet MS"/>
        <family val="2"/>
      </rPr>
      <t xml:space="preserve">
Provide details of your organization’s use of climate-related scenario analysis.
</t>
    </r>
    <r>
      <rPr>
        <b/>
        <sz val="10"/>
        <rFont val="Trebuchet MS"/>
        <family val="2"/>
      </rPr>
      <t>Business Strategy (C3.2b)</t>
    </r>
    <r>
      <rPr>
        <sz val="10"/>
        <rFont val="Trebuchet MS"/>
        <family val="2"/>
      </rPr>
      <t xml:space="preserve">
Provide details of the focal questions your organization seeks to address by using climate-related scenario analysis, and summarize the results with respect to the focal questions.</t>
    </r>
  </si>
  <si>
    <r>
      <rPr>
        <b/>
        <sz val="10"/>
        <rFont val="Trebuchet MS"/>
        <family val="2"/>
      </rPr>
      <t>GCgrGRC-b.</t>
    </r>
    <r>
      <rPr>
        <sz val="10"/>
        <rFont val="Trebuchet MS"/>
        <family val="2"/>
      </rPr>
      <t xml:space="preserve"> Indique as práticas adotadas pela companhia visando a incorporação de aspectos socioambientais à sua gestão de riscos corporativos: 
•	Sistema de gestão social e ambiental
•	Gestão de riscos sociais e ambientais na cadeia de fornecedores
•	Monitoramento de alterações na regulação social e ambiental
•	Política de relacionamento com stakeholders
•	Mecanismos de recebimento de reclamações
•	Metodologia de quantificação e valoração dos riscos sociais e ambientais
•	Programas de treinamento sobre gestão de riscos
•	Programa de monitoramento de riscos
•	Relatórios internos sobre riscos sociais e ambientais
•	Relatórios externos sobre riscos sociais e ambientais
•	Auditorias para avaliar a implementação da política de gestão de riscos
•	Nenhuma das anteriores</t>
    </r>
  </si>
  <si>
    <r>
      <rPr>
        <b/>
        <sz val="10"/>
        <rFont val="Trebuchet MS"/>
        <family val="2"/>
      </rPr>
      <t>GCgrGRC-a</t>
    </r>
    <r>
      <rPr>
        <sz val="10"/>
        <rFont val="Trebuchet MS"/>
        <family val="2"/>
      </rPr>
      <t>. Indique os riscos cuja quantificação (calculada pela companhia e acompanhada pelo Conselho de Administração) considere aspectos socioambientais de curto, médio e longo prazo:
•	Riscos estratégicos
•	Riscos de mercado
•	Riscos financeiros
•	Riscos de reputação
•	Riscos legais e de conformidade
•	Riscos cibernéticos
•	Outros riscos
•	Nenhuma das anteriores</t>
    </r>
  </si>
  <si>
    <r>
      <rPr>
        <b/>
        <sz val="10"/>
        <rFont val="Trebuchet MS"/>
        <family val="2"/>
      </rPr>
      <t xml:space="preserve">Risks and Opportunities (C2.2) </t>
    </r>
    <r>
      <rPr>
        <sz val="10"/>
        <rFont val="Trebuchet MS"/>
        <family val="2"/>
      </rPr>
      <t xml:space="preserve">
Describe your process(es) for identifying, assessing and responding to climate-related risks and opportunities.</t>
    </r>
  </si>
  <si>
    <r>
      <rPr>
        <b/>
        <sz val="10"/>
        <rFont val="Trebuchet MS"/>
        <family val="2"/>
      </rPr>
      <t>Risks and Opportunities (C2.1)</t>
    </r>
    <r>
      <rPr>
        <sz val="10"/>
        <rFont val="Trebuchet MS"/>
        <family val="2"/>
      </rPr>
      <t xml:space="preserve">
Does your organization have a process for identifying, assessing, and responding to climate-related risks and opportunities?
</t>
    </r>
    <r>
      <rPr>
        <b/>
        <sz val="10"/>
        <rFont val="Trebuchet MS"/>
        <family val="2"/>
      </rPr>
      <t xml:space="preserve">Risks and Opportunities (C2.2) </t>
    </r>
    <r>
      <rPr>
        <sz val="10"/>
        <rFont val="Trebuchet MS"/>
        <family val="2"/>
      </rPr>
      <t xml:space="preserve">
Describe your process(es) for identifying, assessing and responding to climate-related risks and opportunities.</t>
    </r>
  </si>
  <si>
    <r>
      <rPr>
        <b/>
        <sz val="10"/>
        <rFont val="Trebuchet MS"/>
        <family val="2"/>
      </rPr>
      <t>Targets and performance (C4.2)</t>
    </r>
    <r>
      <rPr>
        <sz val="10"/>
        <rFont val="Trebuchet MS"/>
        <family val="2"/>
      </rPr>
      <t xml:space="preserve">
Did you have any other climate-related targets that were active in the reporting year?
</t>
    </r>
    <r>
      <rPr>
        <b/>
        <sz val="10"/>
        <rFont val="Trebuchet MS"/>
        <family val="2"/>
      </rPr>
      <t>Targets and performance (C4.2a)</t>
    </r>
    <r>
      <rPr>
        <sz val="10"/>
        <rFont val="Trebuchet MS"/>
        <family val="2"/>
      </rPr>
      <t xml:space="preserve">
Provide details of your target(s) to increase low-carbon energy consumption or production.
</t>
    </r>
    <r>
      <rPr>
        <b/>
        <sz val="10"/>
        <rFont val="Trebuchet MS"/>
        <family val="2"/>
      </rPr>
      <t>Targets and performance (C4.2b)</t>
    </r>
    <r>
      <rPr>
        <sz val="10"/>
        <rFont val="Trebuchet MS"/>
        <family val="2"/>
      </rPr>
      <t xml:space="preserve">
Provide details of any other key climate-related targets, including methane reduction targets.
</t>
    </r>
    <r>
      <rPr>
        <b/>
        <sz val="10"/>
        <rFont val="Trebuchet MS"/>
        <family val="2"/>
      </rPr>
      <t>Additional metrics (C9.1)</t>
    </r>
    <r>
      <rPr>
        <sz val="10"/>
        <rFont val="Trebuchet MS"/>
        <family val="2"/>
      </rPr>
      <t xml:space="preserve">
Provide any additional climate-related metrics relevant to your business.</t>
    </r>
  </si>
  <si>
    <r>
      <rPr>
        <b/>
        <sz val="10"/>
        <rFont val="Trebuchet MS"/>
        <family val="2"/>
      </rPr>
      <t>Additional metrics (C9.1)</t>
    </r>
    <r>
      <rPr>
        <sz val="10"/>
        <rFont val="Trebuchet MS"/>
        <family val="2"/>
      </rPr>
      <t xml:space="preserve">
Provide any additional climate-related metrics relevant to your business.</t>
    </r>
  </si>
  <si>
    <r>
      <rPr>
        <b/>
        <sz val="10"/>
        <rFont val="Trebuchet MS"/>
        <family val="2"/>
      </rPr>
      <t>MAgaePRG-a.</t>
    </r>
    <r>
      <rPr>
        <sz val="10"/>
        <rFont val="Trebuchet MS"/>
        <family val="2"/>
      </rPr>
      <t xml:space="preserve"> Como a companhia efetua a gestão da água (uso e consumo) em seus processos produtivos?
a)	Monitora, com indicadores específicos, todas as situações de uso e consumo de água consideradas significativas
b)	Adota, em todos os processos de uso ou consumo de água avaliados como significativos, procedimentos de controle operacional com vistas a um desempenho compatível com a legislação, em particular licenças, outorgas e autorizações quando existentes
c)	Possui programas estruturados voltados ao uso e consumo eficientes da água, abrangendo todas as unidades e processos relevantes na companhia
d)	Nenhuma anteriores
e)	Não se aplica, pois a companhia não utiliza ou consome água em seus processos produtivos
</t>
    </r>
    <r>
      <rPr>
        <b/>
        <sz val="10"/>
        <rFont val="Trebuchet MS"/>
        <family val="2"/>
      </rPr>
      <t xml:space="preserve">MAgaePRG-b. </t>
    </r>
    <r>
      <rPr>
        <sz val="10"/>
        <rFont val="Trebuchet MS"/>
        <family val="2"/>
      </rPr>
      <t xml:space="preserve">Como a companhia efetua a gestão dos efluentes líquidos e lançamentos em corpos d’água e redes coletoras em seus processos produtivos?
a)	Monitora, com indicadores específicos, todos os processos geradores de efluentes líquidos
b)	Adota, em todos os processos geradores de efluentes líquidos, procedimentos de controle operacional com vistas a um desempenho compatível com a legislação, em particular licenças, outorgas e autorizações, quando existentes
c)	Possui programas estruturados voltados à redução da geração de efluentes (em termos absolutos), assim como de seu potencial poluidor
d)	Nenhuma das anteriores
e)	Não se aplica, pois a companhia não gera efluentes líquidos em seu processo produtivo
f)	
</t>
    </r>
    <r>
      <rPr>
        <b/>
        <sz val="10"/>
        <rFont val="Trebuchet MS"/>
        <family val="2"/>
      </rPr>
      <t>MArmpPRG-a.</t>
    </r>
    <r>
      <rPr>
        <sz val="10"/>
        <rFont val="Trebuchet MS"/>
        <family val="2"/>
      </rPr>
      <t xml:space="preserve"> Assinale as alternativas que correspondam às práticas da companhia com relação à geração e destinação de resíduos sólidos classe I, IIA e/ou IIB:
a) Inventário
b) Metas anuais de redução da geração
c) Metas anuais de reuso ou reciclagem 
d) Monitoramento com indicadores específicos
e) Garantia de conformidade legal dos processos de manipulação, armazenagem, tratamento, destinação e logística reversa (quando aplicável)
</t>
    </r>
    <r>
      <rPr>
        <b/>
        <sz val="10"/>
        <rFont val="Trebuchet MS"/>
        <family val="2"/>
      </rPr>
      <t>MAgePRG-b.</t>
    </r>
    <r>
      <rPr>
        <sz val="10"/>
        <rFont val="Trebuchet MS"/>
        <family val="2"/>
      </rPr>
      <t xml:space="preserve"> Como a companhia efetua a sua gestão de energia?
a)	Monitoramento com indicadores específicos de desempenho energético
b)	Possui um programa formal, com recursos, cronograma, metas específicas e responsabilidades definidas
c)	Adota uma abordagem sistêmica para a gestão da energia, com política específica, definição de papéis e responsabilidades, avaliação de riscos e oportunidades, objetivos e metas, indicadores de desempenho, revisão energética e auditoria interna
d)	Nenhuma anteriores</t>
    </r>
  </si>
  <si>
    <r>
      <rPr>
        <b/>
        <sz val="10"/>
        <rFont val="Trebuchet MS"/>
        <family val="2"/>
      </rPr>
      <t>Governance (C1.3)</t>
    </r>
    <r>
      <rPr>
        <sz val="10"/>
        <rFont val="Trebuchet MS"/>
        <family val="2"/>
      </rPr>
      <t xml:space="preserve">
Do you provide incentives for the management of climate-related issues, including the attainment of targets?
</t>
    </r>
    <r>
      <rPr>
        <b/>
        <sz val="10"/>
        <rFont val="Trebuchet MS"/>
        <family val="2"/>
      </rPr>
      <t xml:space="preserve">Governance (C1.3a) </t>
    </r>
    <r>
      <rPr>
        <sz val="10"/>
        <rFont val="Trebuchet MS"/>
        <family val="2"/>
      </rPr>
      <t xml:space="preserve">
Provide further details on the incentives provided for the management of climate-related issues (do not include the names of individuals).</t>
    </r>
  </si>
  <si>
    <r>
      <rPr>
        <b/>
        <sz val="10"/>
        <rFont val="Trebuchet MS"/>
        <family val="2"/>
      </rPr>
      <t xml:space="preserve">MNIsmnTEP-b. </t>
    </r>
    <r>
      <rPr>
        <sz val="10"/>
        <rFont val="Trebuchet MS"/>
        <family val="2"/>
      </rPr>
      <t xml:space="preserve">Indique como a companhia orienta seu propósito para a sustentabilidade:
a)	Os produtos e/ou serviços da companhia contribuem para a solução de problemas sociais e/ou ambientais dos seus clientes, consumidores e/ou sociedade
b)	A companhia realiza periodicamente diálogos com o público afetado diretamente pelos problemas sociais e/ou ambientais para discutir o impacto dos seus produtos, serviços e/ou operações da companhia
c)	A companhia possui indicadores para medir a contribuição dos seus produtos e/ou serviços para a solução de problemas sociais, ambientais e/ou operações da companhia
d)	A companhia analisa periodicamente o impacto social ou ambiental dos seus produtos, serviços e/ou operações da companhia por meio de diálogos com especialistas ou por meio de estudos e análises independentes
e)	Os indicadores de desempenho social e/ou ambiental dos produtos, serviços e/ou operações da companhia são utilizados na avaliação de desempenho de seus executivos
f)	Os indicadores de desempenho social e/ou ambiental são divulgados publicamente de forma periódica
g)	Nenhuma das anteriores
</t>
    </r>
    <r>
      <rPr>
        <b/>
        <sz val="10"/>
        <rFont val="Trebuchet MS"/>
        <family val="2"/>
      </rPr>
      <t xml:space="preserve">
GCpgcISE-a. </t>
    </r>
    <r>
      <rPr>
        <sz val="10"/>
        <rFont val="Trebuchet MS"/>
        <family val="2"/>
      </rPr>
      <t xml:space="preserve">De que forma o Conselho de Administração possibilita a integração de temas socioambientais ao planejamento estratégico da companhia e ao dia a dia de suas operações?
a)	Inclusão de critérios/indicadores relacionados ao desempenho socioambiental da companhia entre as métricas de avaliação e de remuneração variável dos administradores (diretores estatutários e/ou conselheiros)
b)	Incorporação, no processo de seleção de administradores (conselheiros e diretores estatutários), de critérios e aspectos relativos à sua conduta
c)	Incorporação do conhecimento e/ou experiência em sustentabilidade como um atributo de diferenciação positiva na eleição de membros do Conselho de Administração
d)	Discussão, no Conselho de Administração, sobre as externalidades decorrentes da atuação da companhia e as formas de lidar com elas
e)	Acompanhamento de política corporativa que trate sobre o relacionamento com stakeholders em geral (não apenas acionistas e investidores)
f)	Existência de mecanismos para o engajamento dos membros do Conselho de Administração da companhia nos temas sociais e ambientais, objetivando sua conscientização sobre a importância dessas questões
g)	Nenhuma das anteriores
</t>
    </r>
    <r>
      <rPr>
        <b/>
        <sz val="10"/>
        <rFont val="Trebuchet MS"/>
        <family val="2"/>
      </rPr>
      <t xml:space="preserve">
GCfgsPRI-a. </t>
    </r>
    <r>
      <rPr>
        <sz val="10"/>
        <rFont val="Trebuchet MS"/>
        <family val="2"/>
      </rPr>
      <t xml:space="preserve">Indique as formas pelas quais a companhia integra aspectos de sustentabilidade às suas práticas de gestão de desempenho e reconhecimento: 
a)	Incorporação de aspectos de sustentabilidade na descrição de cargos e funções
b)	Incorporação de aspectos de sustentabilidade nas metas de desempenho
c)	Premiação e reconhecimento relacionados a desempenho em sustentabilidade
d)	Nenhuma das anteriores
</t>
    </r>
    <r>
      <rPr>
        <b/>
        <sz val="10"/>
        <rFont val="Trebuchet MS"/>
        <family val="2"/>
      </rPr>
      <t>GCfgsPRI-b</t>
    </r>
    <r>
      <rPr>
        <sz val="10"/>
        <rFont val="Trebuchet MS"/>
        <family val="2"/>
      </rPr>
      <t xml:space="preserve">. Há vinculação entre a remuneração variável (reajustes salariais diferenciados, bônus, prêmios) e as metas de desempenho socioambiental da companhia?
a)	Sim para cargos de diretoria
b)	Sim para cargos de gerência
c)	Sim para os demais cargos operacionais
d)	Não, apesar de a companhia adotar práticas de remuneração variável, elas não têm vinculação com desempenho socioambiental
e)	Não, apesar de a companhia adotar práticas de remuneração variável vinculadas a metas de desempenho socioambiental, essa regra não se aplica a todos os profissionais de nenhum dos níveis hierárquicos mencionados nas alternativas acima.
f)	Não, pois a companhia não adota a prática de remuneração variável
</t>
    </r>
  </si>
  <si>
    <r>
      <rPr>
        <b/>
        <sz val="10"/>
        <rFont val="Trebuchet MS"/>
        <family val="2"/>
      </rPr>
      <t>Targets and performance (C4.2a)</t>
    </r>
    <r>
      <rPr>
        <sz val="10"/>
        <rFont val="Trebuchet MS"/>
        <family val="2"/>
      </rPr>
      <t xml:space="preserve">
Provide details of your target(s) to increase low-carbon energy consumption or production. 
</t>
    </r>
    <r>
      <rPr>
        <b/>
        <sz val="10"/>
        <rFont val="Trebuchet MS"/>
        <family val="2"/>
      </rPr>
      <t>Carbon pricing (C11.1)</t>
    </r>
    <r>
      <rPr>
        <sz val="10"/>
        <rFont val="Trebuchet MS"/>
        <family val="2"/>
      </rPr>
      <t xml:space="preserve">
Are any of your operations or activities regulated by a carbon pricing system (i.e. ETS, Cap &amp; Trade or Carbon Tax)?
</t>
    </r>
    <r>
      <rPr>
        <b/>
        <sz val="10"/>
        <rFont val="Trebuchet MS"/>
        <family val="2"/>
      </rPr>
      <t xml:space="preserve">Carbon pricing (C11.3) </t>
    </r>
    <r>
      <rPr>
        <sz val="10"/>
        <rFont val="Trebuchet MS"/>
        <family val="2"/>
      </rPr>
      <t xml:space="preserve">
Does your organization use an internal price on carbon?
</t>
    </r>
    <r>
      <rPr>
        <b/>
        <sz val="10"/>
        <rFont val="Trebuchet MS"/>
        <family val="2"/>
      </rPr>
      <t xml:space="preserve">Carbon pricing (C11.3a) </t>
    </r>
    <r>
      <rPr>
        <sz val="10"/>
        <rFont val="Trebuchet MS"/>
        <family val="2"/>
      </rPr>
      <t xml:space="preserve">
Provide details of how your organization uses an internal price on carbon.</t>
    </r>
  </si>
  <si>
    <r>
      <rPr>
        <b/>
        <sz val="10"/>
        <rFont val="Trebuchet MS"/>
        <family val="2"/>
      </rPr>
      <t>Targets and performance (C4.1a)</t>
    </r>
    <r>
      <rPr>
        <sz val="10"/>
        <rFont val="Trebuchet MS"/>
        <family val="2"/>
      </rPr>
      <t xml:space="preserve">
Provide details of your absolute emissions target(s) and progress made against those targets.
</t>
    </r>
    <r>
      <rPr>
        <b/>
        <sz val="10"/>
        <rFont val="Trebuchet MS"/>
        <family val="2"/>
      </rPr>
      <t>Additional metrics (C9.1)</t>
    </r>
    <r>
      <rPr>
        <sz val="10"/>
        <rFont val="Trebuchet MS"/>
        <family val="2"/>
      </rPr>
      <t xml:space="preserve">
Provide any additional climate-related metrics relevant to your business.</t>
    </r>
  </si>
  <si>
    <r>
      <rPr>
        <b/>
        <sz val="10"/>
        <rFont val="Trebuchet MS"/>
        <family val="2"/>
      </rPr>
      <t>Targets and performance (C4.2a)</t>
    </r>
    <r>
      <rPr>
        <sz val="10"/>
        <rFont val="Trebuchet MS"/>
        <family val="2"/>
      </rPr>
      <t xml:space="preserve">
Provide details of your target(s) to increase low-carbon energy consumption or production.</t>
    </r>
  </si>
  <si>
    <r>
      <rPr>
        <b/>
        <sz val="10"/>
        <rFont val="Trebuchet MS"/>
        <family val="2"/>
      </rPr>
      <t>(Disclosure 305-1 Direct (Scope 1) GHG emissions)</t>
    </r>
    <r>
      <rPr>
        <sz val="10"/>
        <rFont val="Trebuchet MS"/>
        <family val="2"/>
      </rPr>
      <t xml:space="preserve">
The reporting organization shall report the following information:
a. Gross direct (Scope 1) GHG emissions in metric tons of CO2 equivalent.
b. Gases included in the calculation; whether CO2 , CH4 , N2O, HFCs, PFCs, SF6 , NF3 , or all.
c. Biogenic CO2 emissions in metric tons of CO c. 2 equivalent.
d. Base year for the calculation, if applicable, including:
i. the rationale for choosing it;
ii. emissions in the base year;
iii. the context for any significant changes in emissions that triggered recalculations of base year emissions.
d. Source of the emission factors and the global warming potential (GWP) rates used, or a reference to the GWP source.
e. Consolidation approach for emissions; whether equity share, financial control, or operational control.
f. Standards, methodologies, assumptions, and/or calculation tools used.
</t>
    </r>
    <r>
      <rPr>
        <b/>
        <sz val="10"/>
        <rFont val="Trebuchet MS"/>
        <family val="2"/>
      </rPr>
      <t>(Disclosure 305-2 Energy indirect (Scope 2) GHG emissions)</t>
    </r>
    <r>
      <rPr>
        <sz val="10"/>
        <rFont val="Trebuchet MS"/>
        <family val="2"/>
      </rPr>
      <t xml:space="preserve">
The reporting organization shall report the following information:
a. Gross location-based energy indirect (Scope 2) GHG emissions in metric tons of CO2 equivalent.
b. If applicable, gross market-based energy indirect (Scope 2) GHG emissions in metric tons of CO2 equivalent.
c. If available, the gases included in the calculation; whether CO , CH , N O, HFCs, PFCs, SF , NF , or all.
d. Base year for the calculation, if applicable, including:
i. the rationale for choosing it;
ii. emissions in the base year;
iii. the context for any significant changes in emissions that triggered recalculations of base year emissions.
e. Source of the emission factors and the global warming potential (GWP) rates used, or a reference to the GWP source.
f. Consolidation approach for emissions; whether equity share, financial control, or operational control.
g. Standards, methodologies, assumptions, and/or calculation tools used.
</t>
    </r>
    <r>
      <rPr>
        <b/>
        <sz val="10"/>
        <rFont val="Trebuchet MS"/>
        <family val="2"/>
      </rPr>
      <t xml:space="preserve">(Disclosure 305-3 Other indirect (Scope 3) GHG emissions)
</t>
    </r>
    <r>
      <rPr>
        <sz val="10"/>
        <rFont val="Trebuchet MS"/>
        <family val="2"/>
      </rPr>
      <t xml:space="preserve">The reporting organization shall report the following information:
a. Gross other indirect (Scope 3) GHG emissions in metric tons of CO2 equivalent.
b. If available, the gases included in the calculation; whether CO , CH , N O, HFCs, PFCs, SF , NF , or all.
c. Biogenic CO2 emissions in metric tons of CO2equivalent.
d. Other indirect (Scope 3) GHG emissions categories and activities included in the calculation.
e. Base year for the calculation, if applicable, including:
i. the rationale for choosing it;
ii. emissions in the base year;
iii. the context for any significant changes in emissions that triggered recalculations of base year emissions.
f. Source of the emission factors and the global warming potential (GWP) rates used, or a reference to the GWP source.
g. Standards, methodologies, assumptions, and/or calculation tools used.
</t>
    </r>
    <r>
      <rPr>
        <b/>
        <sz val="10"/>
        <rFont val="Trebuchet MS"/>
        <family val="2"/>
      </rPr>
      <t>(Disclosure 305-4 GHG emissions intensity)</t>
    </r>
    <r>
      <rPr>
        <sz val="10"/>
        <rFont val="Trebuchet MS"/>
        <family val="2"/>
      </rPr>
      <t xml:space="preserve">
The reporting organization shall report the following information:
a. GHG emissions intensity ratio for the organization.
b. Organization-specific metric (the denominator) chosen to calculate the ratio.
c. Types of GHG emissions included in the intensity ratio; whether direct (Scope 1), energy indirect (Scope 2), and/or other indirect (Scope 3).
d. Gases included in the calculation; whether CO2 , CH4 , N2O, HFCs, PFCs, SF6 , NF3 , or all.
</t>
    </r>
  </si>
  <si>
    <r>
      <rPr>
        <b/>
        <sz val="10"/>
        <rFont val="Trebuchet MS"/>
        <family val="2"/>
      </rPr>
      <t>Additional Metrics (C9.1)</t>
    </r>
    <r>
      <rPr>
        <sz val="10"/>
        <rFont val="Trebuchet MS"/>
        <family val="2"/>
      </rPr>
      <t xml:space="preserve">
Provide any additional climate-related metrics relevant to your business.</t>
    </r>
  </si>
  <si>
    <r>
      <rPr>
        <b/>
        <sz val="10"/>
        <rFont val="Trebuchet MS"/>
        <family val="2"/>
      </rPr>
      <t>GCfgsPTD-c.</t>
    </r>
    <r>
      <rPr>
        <sz val="10"/>
        <rFont val="Trebuchet MS"/>
        <family val="2"/>
      </rPr>
      <t xml:space="preserve"> Com relação à produção de relatos baseados na integração entre informações econômicas, sociais, ambientais e de governança, a companhia: 
a)	Estuda o tema, porém ainda não adotou medidas para aplicá-lo em seus processos de relato ou sistemas de informação gerencial
b)	Adotou medidas para publicação de relatos que integrem informações econômicas, sociais, ambientais e de governança, porém ainda não os publicou
c)	Já publicou relatos com essas características
d)	Adota como padrão a produção de relatos com essas características
e)	Nenhuma das anteriores
</t>
    </r>
    <r>
      <rPr>
        <b/>
        <sz val="10"/>
        <rFont val="Trebuchet MS"/>
        <family val="2"/>
      </rPr>
      <t xml:space="preserve">GCfgsPTD-b. </t>
    </r>
    <r>
      <rPr>
        <sz val="10"/>
        <rFont val="Trebuchet MS"/>
        <family val="2"/>
      </rPr>
      <t xml:space="preserve">Indique se o relatório de sustentabilidade da companhia publicado no último ano:
a)	Além de incluir as próprias operações
b)	 da companhia, também inclui as de todas as suas controladas, subsidiárias e outras coligadas em que tenha participação relevante
c)	É parte integrante do Relatório Anual, compondo um documento único
d)	É elaborado seguindo o padrão GRI ou outros padrões internacionalmente aceitos
e)	É definido e elaborado com envolvimento direto dos administradores da companhia
f)	Inclui parecer de auditor externo e independente sobre a verificação de todo seu conteúdo (e não apenas das Demonstrações Contábeis, Financeiras, Balanço Patrimonial etc.)
g)	Inclui metas de desempenho econômico e socioambiental da companhia
h)	Relata as externalidades, inclusive negativas, geradas para a sociedade e ao meio ambiente, decorrentes do uso do seu produto, serviço ou atividade (considerando-se o princípio da materialidade) ou apresenta uma avaliação de impacto corporativo realizada conforme padrões internacionalmente aceitos
i)	Inclui informações quantitativas sobre implicações econômicas de questões relacionadas à sustentabilidade, como, por exemplo, demonstração de lucros e perdas ambientais, valoração de serviços ecossistêmicos, e análise de custo-benefício (ou retorno do investimento) incluindo aspectos socioambientais
j)	Identifica as partes interessadas, utilizando uma metodologia de engajamento específica para este fim, e prioriza, de modo sistemático, as questões relevantes que impactam ou influenciam as decisões das mesmas, considerando sua materialidade
k)	É divulgado em versão adaptada especificamente a partes interessadas que têm necessidades específicas de acessibilidade e também em versões adicionais, que visem à sua compreensão e estimulem sua leitura pelas diferentes partes interessadas, considerando suas peculiaridades e interesses específicos
l)	Nenhuma das anteriores
m)	A companhia não publicou relatório de sustentabilidade no último ano
</t>
    </r>
    <r>
      <rPr>
        <b/>
        <sz val="10"/>
        <rFont val="Trebuchet MS"/>
        <family val="2"/>
      </rPr>
      <t xml:space="preserve">MNIfsBMC-e. </t>
    </r>
    <r>
      <rPr>
        <sz val="10"/>
        <rFont val="Trebuchet MS"/>
        <family val="2"/>
      </rPr>
      <t xml:space="preserve">A instituição possui sistema interno para mensuração de recursos financeiros alocados em sua carteira de crédito, investimento e/ou subscrição de riscos para o fomento de uma economia que resulta em melhoria do bem-estar da humanidade e da igualdade social, ao mesmo tempo em que reduz significativamente os riscos ambientais e a escassez ecológica, tendo como principais pilares a baixa emissão de carbono, a eficiência no uso dos recursos e a inclusão social?
a) Sim, para o fomento de uma economia como a descrita no enunciado
b) Sim, para o financiamento dos Objetivos de Desenvolvimento Sustentável (ODS) de forma coordenada, coerente e sistêmica
c) Sim, e utiliza essas informações no planejamento estratégico da instituição, com o objetivo de ampliar a oferta de recursos financeiros para as finalidades mencionadas nas alternativas “a” e/ou “b” desta pergunta
d) Nenhuma das anteriores
e) Não se aplica
</t>
    </r>
  </si>
  <si>
    <r>
      <rPr>
        <b/>
        <sz val="10"/>
        <rFont val="Trebuchet MS"/>
        <family val="2"/>
      </rPr>
      <t>Business Strategy (C3.2a)</t>
    </r>
    <r>
      <rPr>
        <sz val="10"/>
        <rFont val="Trebuchet MS"/>
        <family val="2"/>
      </rPr>
      <t xml:space="preserve">
Provide details of your organization’s use of climate-related scenario analysis.
</t>
    </r>
    <r>
      <rPr>
        <b/>
        <sz val="10"/>
        <rFont val="Trebuchet MS"/>
        <family val="2"/>
      </rPr>
      <t>Business Strategy (C3.2b</t>
    </r>
    <r>
      <rPr>
        <sz val="10"/>
        <rFont val="Trebuchet MS"/>
        <family val="2"/>
      </rPr>
      <t>)
Provide details of the focal questions your organization seeks to address by using climate-related scenario analysis, and summarize the results with respect to the focal questions.</t>
    </r>
  </si>
  <si>
    <r>
      <rPr>
        <b/>
        <sz val="10"/>
        <rFont val="Trebuchet MS"/>
        <family val="2"/>
      </rPr>
      <t>Targets and performance (C4.1a)</t>
    </r>
    <r>
      <rPr>
        <sz val="10"/>
        <rFont val="Trebuchet MS"/>
        <family val="2"/>
      </rPr>
      <t xml:space="preserve">
Provide details of your absolute emissions target(s) and progress made against those targets.
</t>
    </r>
    <r>
      <rPr>
        <b/>
        <sz val="10"/>
        <rFont val="Trebuchet MS"/>
        <family val="2"/>
      </rPr>
      <t>Emissions data (C6.1)</t>
    </r>
    <r>
      <rPr>
        <sz val="10"/>
        <rFont val="Trebuchet MS"/>
        <family val="2"/>
      </rPr>
      <t xml:space="preserve">
What were your gross global Scope 1 emissions in metric tons CO2e?
</t>
    </r>
    <r>
      <rPr>
        <b/>
        <sz val="10"/>
        <rFont val="Trebuchet MS"/>
        <family val="2"/>
      </rPr>
      <t xml:space="preserve">
Emissions data (C6.3)</t>
    </r>
    <r>
      <rPr>
        <sz val="10"/>
        <rFont val="Trebuchet MS"/>
        <family val="2"/>
      </rPr>
      <t xml:space="preserve">
What were your gross global Scope 2 emissions in metric tons CO2e?
</t>
    </r>
    <r>
      <rPr>
        <b/>
        <sz val="10"/>
        <rFont val="Trebuchet MS"/>
        <family val="2"/>
      </rPr>
      <t xml:space="preserve">
Emissions data (C6.5)</t>
    </r>
    <r>
      <rPr>
        <sz val="10"/>
        <rFont val="Trebuchet MS"/>
        <family val="2"/>
      </rPr>
      <t xml:space="preserve">
Account for your organization’s gross global Scope 3 emissions, disclosing and explaining any exclusions.</t>
    </r>
  </si>
  <si>
    <r>
      <rPr>
        <b/>
        <sz val="10"/>
        <rFont val="Trebuchet MS"/>
        <family val="2"/>
      </rPr>
      <t>Targets and performance (C4.1a)</t>
    </r>
    <r>
      <rPr>
        <sz val="10"/>
        <rFont val="Trebuchet MS"/>
        <family val="2"/>
      </rPr>
      <t xml:space="preserve">
Provide details of your absolute emissions target(s) and progress made against those targets.
</t>
    </r>
    <r>
      <rPr>
        <b/>
        <sz val="10"/>
        <rFont val="Trebuchet MS"/>
        <family val="2"/>
      </rPr>
      <t>Emissions data (C6.1)</t>
    </r>
    <r>
      <rPr>
        <sz val="10"/>
        <rFont val="Trebuchet MS"/>
        <family val="2"/>
      </rPr>
      <t xml:space="preserve">
What were your gross global Scope 1 emissions in metric tons CO2e?
</t>
    </r>
    <r>
      <rPr>
        <b/>
        <sz val="10"/>
        <rFont val="Trebuchet MS"/>
        <family val="2"/>
      </rPr>
      <t>Emissions data (C6.3)</t>
    </r>
    <r>
      <rPr>
        <sz val="10"/>
        <rFont val="Trebuchet MS"/>
        <family val="2"/>
      </rPr>
      <t xml:space="preserve">
What were your gross global Scope 2 emissions in metric tons CO2e?
</t>
    </r>
    <r>
      <rPr>
        <b/>
        <sz val="10"/>
        <rFont val="Trebuchet MS"/>
        <family val="2"/>
      </rPr>
      <t>Emissions data (C6.5)</t>
    </r>
    <r>
      <rPr>
        <sz val="10"/>
        <rFont val="Trebuchet MS"/>
        <family val="2"/>
      </rPr>
      <t xml:space="preserve">
Account for your organization’s gross global Scope 3 emissions, disclosing and explaining any exclusions.
</t>
    </r>
    <r>
      <rPr>
        <b/>
        <sz val="10"/>
        <rFont val="Trebuchet MS"/>
        <family val="2"/>
      </rPr>
      <t xml:space="preserve">
Emissions data (C6.5a)
</t>
    </r>
    <r>
      <rPr>
        <sz val="10"/>
        <rFont val="Trebuchet MS"/>
        <family val="2"/>
      </rPr>
      <t>Disclose or restate your Scope 3 emissions data for previous years.</t>
    </r>
  </si>
  <si>
    <r>
      <rPr>
        <b/>
        <sz val="10"/>
        <rFont val="Trebuchet MS"/>
        <family val="2"/>
      </rPr>
      <t>Targets and performance (C4.1a)</t>
    </r>
    <r>
      <rPr>
        <sz val="10"/>
        <rFont val="Trebuchet MS"/>
        <family val="2"/>
      </rPr>
      <t xml:space="preserve">
Provide details of your absolute emissions target(s) and progress made against those targets.
</t>
    </r>
    <r>
      <rPr>
        <b/>
        <sz val="10"/>
        <rFont val="Trebuchet MS"/>
        <family val="2"/>
      </rPr>
      <t>Emissions data (C6.1)</t>
    </r>
    <r>
      <rPr>
        <sz val="10"/>
        <rFont val="Trebuchet MS"/>
        <family val="2"/>
      </rPr>
      <t xml:space="preserve">
What were your gross global Scope 1 emissions in metric tons CO2e?
</t>
    </r>
    <r>
      <rPr>
        <b/>
        <sz val="10"/>
        <rFont val="Trebuchet MS"/>
        <family val="2"/>
      </rPr>
      <t>Emissions data (C6.3)</t>
    </r>
    <r>
      <rPr>
        <sz val="10"/>
        <rFont val="Trebuchet MS"/>
        <family val="2"/>
      </rPr>
      <t xml:space="preserve">
What were your gross global Scope 2 emissions in metric tons CO2e?
</t>
    </r>
    <r>
      <rPr>
        <b/>
        <sz val="10"/>
        <rFont val="Trebuchet MS"/>
        <family val="2"/>
      </rPr>
      <t>Emissions data (C6.5)</t>
    </r>
    <r>
      <rPr>
        <sz val="10"/>
        <rFont val="Trebuchet MS"/>
        <family val="2"/>
      </rPr>
      <t xml:space="preserve">
Account for your organization’s gross global Scope 3 emissions, disclosing and explaining any exclusions.</t>
    </r>
  </si>
  <si>
    <r>
      <rPr>
        <b/>
        <sz val="10"/>
        <rFont val="Trebuchet MS"/>
        <family val="2"/>
      </rPr>
      <t xml:space="preserve">Emissions data (C6.5a)
</t>
    </r>
    <r>
      <rPr>
        <sz val="10"/>
        <rFont val="Trebuchet MS"/>
        <family val="2"/>
      </rPr>
      <t>Disclose or restate your Scope 3 emissions data for previous years.</t>
    </r>
  </si>
  <si>
    <r>
      <rPr>
        <b/>
        <sz val="10"/>
        <rFont val="Trebuchet MS"/>
        <family val="2"/>
      </rPr>
      <t>MAgaePRG-a</t>
    </r>
    <r>
      <rPr>
        <sz val="10"/>
        <rFont val="Trebuchet MS"/>
        <family val="2"/>
      </rPr>
      <t xml:space="preserve">. Como a companhia efetua a gestão da água (uso e consumo) em seus processos produtivos?
a)	Monitora, com indicadores específicos, todas as situações de uso e consumo de água consideradas significativas
b)	Adota, em todos os processos de uso ou consumo de água avaliados como significativos, procedimentos de controle operacional com vistas a um desempenho compatível com a legislação, em particular licenças, outorgas e autorizações quando existentes
c)	Possui programas estruturados voltados ao uso e consumo eficientes da água, abrangendo todas as unidades e processos relevantes na companhia
d)	Nenhuma anteriores
e)	Não se aplica, pois a companhia não utiliza ou consome água em seus processos produtivos
</t>
    </r>
  </si>
  <si>
    <r>
      <rPr>
        <b/>
        <sz val="10"/>
        <rFont val="Trebuchet MS"/>
        <family val="2"/>
      </rPr>
      <t>MAgePRG-a</t>
    </r>
    <r>
      <rPr>
        <sz val="10"/>
        <rFont val="Trebuchet MS"/>
        <family val="2"/>
      </rPr>
      <t xml:space="preserve">. Quais os objetivos da companhia em sua gestão de energia (uso, consumo e eficiência)?
a)	Garantia de suprimento energético e gestão de riscos
b)	Redução de custos
c)	Aumento da eficiência energética
d)	Busca de autossuficiência
e)	Aumento da participação de energias renováveis na matriz energética da companhia
f)	Redução dos impactos ambientais (diretos e indiretos) da matriz energética da companhia
g)	Redução das emissões de gases de efeito estufa
h)	Nenhuma anteriores
</t>
    </r>
    <r>
      <rPr>
        <b/>
        <sz val="10"/>
        <rFont val="Trebuchet MS"/>
        <family val="2"/>
      </rPr>
      <t>MAgePRG-b.</t>
    </r>
    <r>
      <rPr>
        <sz val="10"/>
        <rFont val="Trebuchet MS"/>
        <family val="2"/>
      </rPr>
      <t xml:space="preserve"> Como a companhia efetua a sua gestão de energia?
a)	Monitoramento com indicadores específicos de desempenho energético
b)	Possui um programa formal, com recursos, cronograma, metas específicas e responsabilidades definidas
c)	Adota uma abordagem sistêmica para a gestão da energia, com política específica, definição de papéis e responsabilidades, avaliação de riscos e oportunidades, objetivos e metas, indicadores de desempenho, revisão energética e auditoria interna
d)	Nenhuma anteriores</t>
    </r>
  </si>
  <si>
    <r>
      <rPr>
        <b/>
        <sz val="10"/>
        <rFont val="Trebuchet MS"/>
        <family val="2"/>
      </rPr>
      <t>Targets and performance (C4.2)</t>
    </r>
    <r>
      <rPr>
        <sz val="10"/>
        <rFont val="Trebuchet MS"/>
        <family val="2"/>
      </rPr>
      <t xml:space="preserve">
Did you have any other climate-related targets that were active in the reporting year?
</t>
    </r>
    <r>
      <rPr>
        <b/>
        <sz val="10"/>
        <rFont val="Trebuchet MS"/>
        <family val="2"/>
      </rPr>
      <t>Targets and performance (C4.2b)</t>
    </r>
    <r>
      <rPr>
        <sz val="10"/>
        <rFont val="Trebuchet MS"/>
        <family val="2"/>
      </rPr>
      <t xml:space="preserve">
Provide details of any other key climate-related targets, including methane reduction targets.</t>
    </r>
  </si>
  <si>
    <t>Res 4943/21
Art. 38-F. Os relatórios gerenciais de que trata o art. 7º, inciso X, devem abordar os seguintes aspectos adicionais relativamente ao risco social, o risco ambiental e o risco climático:
I - dados sobre as perdas relevantes incorridas, nos termos do art. 38-D, inciso III; e
II - informações sobre concentrações de risco social, de risco ambiental e de risco climático, de que trata o art. 38-D, inciso V." (NR)</t>
  </si>
  <si>
    <t xml:space="preserve">
Res 4943/21
Art. 7º A estrutura de gerenciamento de riscos deve prever
§ 4º As políticas de que trata o caput, inciso I devem ser compatíveis com as demais políticas estabelecidas pela instituição, incluindo a Política de Responsabilidade Social, Ambiental e Climática (PRSAC) e a política de conformidade." (NR)</t>
  </si>
  <si>
    <t>Res 4943/21
Art. 5º Os níveis de apetite por riscos devem ser documentados na Declaração de 
Apetite por Riscos (RAS).
§ 1º Para fins da elaboração da RAS, devem ser considerados:
I - os níveis de riscos que a instituição está disposta a assumir, nos termos do art. 6º, caput, discriminados por tipo de risco e, quando aplicável, por diferentes horizontes de tempo
Art. 38-D. A estrutura de gerenciamento de que trata o art. 7º deve prever, adicionalmente, para o risco social, o risco ambiental e o risco climático:
III - registro de dados relevantes para o gerenciamento, incluindo, quando disponíveis, dados referentes às perdas incorridas pela instituição, discriminadas, conforme o caso, em risco social, risco ambiental ou risco climático e com
respectivo detalhamento de valores, natureza do evento, região geográfica, definida com base em critérios claros e passíveis de verificação, e setor econômico associado à exposição;</t>
  </si>
  <si>
    <t>Res 4943/21
Art. 34. A instituição deve constituir base de dados de risco operacional que 
contenha valores associados a perdas operacionais, incluindo provisões e despesas relacionadas a cada evento de perda, e outros dados de risco operacional. 
§ 2º Devem constar da base de dados de risco operacional as perdas operacionais associadas ao risco de crédito, ao risco de mercado, ao risco social, ao risco ambiental e ao risco climático, independentemente de também constarem de outras bases de dados. 
Art. 38-D. A estrutura de gerenciamento de que trata o art. 7º deve prever, adicionalmente, para o risco social, o risco ambiental e o risco climático:
III - registro de dados relevantes para o gerenciamento, incluindo, quando disponíveis, dados referentes às perdas incorridas pela instituição, discriminadas, conforme o caso, em risco social, risco ambiental ou risco climático e com
respectivo detalhamento de valores, natureza do evento, região geográfica, definida com base em critérios claros e passíveis de verificação, e setor econômico associado à exposição;
VII - realização de análise de cenários, no âmbito do programa de testes de estresse de que trata o art. 7º, inciso VII, que considerem hipóteses de mudanças em padrões climáticos e de transição para uma economia de baixo carbono.
§ 1º Quando a hipótese de ocorrência de evento de risco social, de risco ambiental ou de risco climático implicar possibilidade de perda relacionada a outro risco mencionado no art. 6º, caput, o gerenciamento de riscos e o cumprimento dos requerimentos mínimos prudenciais, quando aplicáveis, devem ser observados para cada um dos riscos envolvidos.</t>
  </si>
  <si>
    <t>Res 4943/21 
Art. 38-D. A estrutura de gerenciamento de que trata o art. 7º deve prever, adicionalmente, para o risco social, o risco ambiental e o risco climático:
V - monitoramento de concentrações de exposições a setores econômicos ou a regiões geográficas, definidas com base em critérios consistentes e passíveis de verificação, mais suscetíveis de sofrer ou de causar danos sociais, ambientais ou climáticos, e, quando apropriado, estabelecimento de limites para essas exposições;
Art. 38-F. Os relatórios gerenciais de que trata o art. 7º, inciso X, devem abordar os seguintes aspectos adicionais relativamente ao risco social, o risco ambiental e o risco climático:
II - informações sobre concentrações de risco social, de risco ambiental e de risco climático, de que trata o art. 38-D, inciso V." (NR)</t>
  </si>
  <si>
    <t>Res 4943/21
Art. 38-D. A estrutura de gerenciamento de que trata o art. 7º deve prever, adicionalmente, para o risco social, o risco ambiental e o risco climático:
I - mecanismos para a identificação e o monitoramento do risco social, do risco ambiental e do risco climático incorridos pela instituição em decorrência dos seus produtos, serviços, atividades ou processos e das atividades desempenhadas por:
c) fornecedores e prestadores de serviços terceirizados da instituição, quando relevantes, com base em critérios por ela estabelecidos;
Res 4944/21
Art. 27-D. A estrutura simplificada de gerenciamento continuo de que trata o art. 21 deve prever, adicionalmente, para o risco social, o risco ambiental e o risco climático: 
I - mecanismos para a identificação e o monitoramento do risco social, do risco ambiental e do risco climático incorridos pela instituição em decorrência dos seus produtos, serviços, atividades ou processos e das atividades desempenhadas por:
c) fornecedores e prestadores de serviços terceirizados da instituição, quando relevantes, com base em critérios por ela estabelecidos;</t>
  </si>
  <si>
    <t xml:space="preserve">Res 4943/21
Art. 38-E. O tratamento das interações entre o risco social, o risco ambiental e o risco climático, no âmbito do gerenciamento integrado de que trata esta Resolução, e entre esses e os demais riscos incorridos pela instituição deve incluir
V - políticas, estratégias e procedimentos para a mitigação do risco de liquidez, conforme definido no art. 37, que possa ser associado a evento de risco social, de risco ambiental ou de risco climático, incluindo: 
a) avaliação do impacto do risco social, do risco ambiental e do risco climático no estoque de ativos líquidos e nas fontes de captação de recursos, de que trata o art. 38, inciso I, alíneas “b” e “d”;
</t>
  </si>
  <si>
    <t>Res 4943/21 
Art. 38-D. A estrutura de gerenciamento de que trata o art. 7º deve prever, adicionalmente, para o risco social, o risco ambiental e o risco climático:
VII - realização de análise de cenários, no âmbito do programa de testes de estresse de que trata o art. 7º, inciso VII, que considerem hipóteses de mudanças em padrões climáticos e de transição para uma economia de baixo carbono.
Art. 38-E. O tratamento das interações entre o risco social, o risco ambiental e o risco climático, no âmbito do gerenciamento integrado de que trata esta Resolução, e entre esses e os demais riscos incorridos pela instituição deve incluir:
IV - políticas, estratégias e procedimentos para a mitigação do risco operacional, conforme definido no art. 32, que possa ser associado a evento de risco social, de risco ambiental ou de risco climático, incluindo: 
c) consideração de aspectos referentes ao risco social, ao risco ambiental e ao risco climático na análise de cenários de que trata o art. 33, inciso VI, com o objetivo de estimar a exposição da instituição a eventos de risco operacional raros e de alta severidade;</t>
  </si>
  <si>
    <t>Res 4943/21 
Art.38-D. VII - realização de análise de cenários, no âmbito do programa de testes de estresse de que trata o art. 7º, inciso VII, que considerem hipóteses de mudanças em padrões climáticos e de transição para uma economia de baixo carbono.
Art. 38-E. O tratamento das interações entre o risco social, o risco ambiental e o risco climático, no âmbito do gerenciamento integrado de que trata esta Resolução, e entre esses e os demais riscos incorridos pela instituição deve incluir
IV - políticas, estratégias e procedimentos para a mitigação do risco operacional, conforme definido no art. 32, que possa ser associado a evento de risco social, de risco ambiental ou de risco climático, incluindo: 
V - políticas, estratégias e procedimentos para a mitigação do risco de liquidez, conforme definido no art. 37, que possa ser associado a evento de risco social, de risco ambiental ou de risco climático</t>
  </si>
  <si>
    <t>Res 4943/21
Art. 6º A estrutura de gerenciamento de riscos deve identificar, mensurar, avaliar, monitorar, reportar, controlar e mitigar
VIII - o risco climático, conforme definido no art. 38-C; e
Art. 34. A instituição deve constituir base de dados de risco operacional que 
contenha valores associados a perdas operacionais, incluindo provisões e despesas relacionadas a cada evento de perda, e outros dados de risco operacional.
§ 2º Devem constar da base de dados de risco operacional as perdas operacionais associadas ao risco de crédito, ao risco de mercado, ao risco social, ao risco ambiental e ao risco climático, independentemente de também constarem de outras bases de dados.
Art. 38-D. A estrutura de gerenciamento de que trata o art. 7º deve prever, adicionalmente, parao risco social, o risco ambiental e o risco climático:
I - mecanismos para a identificação e o monitoramento do risco social, do risco ambiental e do risco climático incorridos pela instituição em decorrência dos seus produtos, serviços, atividades ou processos e das atividades desempenhadas por:
a) contrapartes da instituição, conforme definição estabelecida no art. 21, § 1º, inciso I;
b) entidades controladas pela instituição, nos termos dos critérios estabelecidos no § 2º deste artigo; e
II - identificação, avaliação, classificação e mensuração do risco social, do risco ambiental e do risco climático com base em critérios e informações consistentes e passíveis de verificação, incluindo informações de acesso público;
III - registro de dados relevantes para o gerenciamento, incluindo, quando disponíveis, dados referentes às perdas incorridas pela instituição, discriminadas, conforme o caso, em risco social, risco ambiental ou risco climático e com respectivo detalhamento de valores, natureza do evento, região geográfica, definida com base em critérios claros e passíveis de verificação, e setor econômico associado à exposição
Art. 38-E. O tratamento das interações entre o risco social, o risco ambiental e o risco climático, no âmbito do gerenciamento integrado de que trata esta Resolução, e entre esses e os demais riscos incorridos pela instituição deve incluir: I - critérios, claramente documentados e passíveis de verificação, para a identificação do risco social, do risco ambiental e do risco climático como fonte significativa dos riscos mencionados no art. 6º, caput;
II - mecanismos para a consideração de aspectos relativos ao risco social, ao risco ambiental e ao risco climático na concessão, na classificação e no monitoramento das operações sujeitas ao risco de crédito, conforme definido no art.21;
a) devida diligência na identificação da contraparte;
b) definição de indicadores para a qualificação e a classificação periódica da contraparte conforme o risco social, o risco ambiental e o risco climático;
c) avaliação e monitoramento de possíveis impactos na qualidade creditícia da contraparte diante da ocorrência de eventos de risco social, de risco ambiental ou de risco climático; e 
d) critérios para a avaliação periódica do grau de suficiência de garantias, colaterais e outros mitigadores do risco de crédito diante da ocorrência de evento de risco social, de risco ambiental ou de risco climático;
III - avaliação do impacto do risco social, do risco ambiental e do risco climático nas posições sujeitas ao risco de mercado e ao IRRBB, conforme definidos nos arts. 25 e 28, respectivamente, com base em critérios estabelecidos pela instituição;
IV - políticas, estratégias e procedimentos para a mitigação do risco operacional, conforme definido no art. 32, que possa ser associado a evento de risco social, de risco ambiental ou de risco climático, incluindo:
a) estabelecimento de condições mínimas nos contratos firmados pela instituição para mitigar o risco legal, conforme definido no art. 32, § 1º;
b) definição de critérios de decisão quanto à terceirização de serviços e de seleção de seus prestadores, nos termos do art. 33, inciso I, que considerem aspectos de risco social, de risco ambiental e de risco climático; e
c) consideração de aspectos referentes ao risco social, ao risco ambiental e ao risco climático na análise de cenários de que trata o art. 33, inciso VI, com o objetivo de estimar a exposição da instituição a
eventos de risco operacional raros e de alta severidade; e
V - políticas, estratégias e procedimentos para a mitigação do risco de liquidez, conforme definido no art. 37, que possa ser associado a evento de risco social, de risco ambiental ou de risco climático, incluindo:
a) avaliação do impacto do risco social, do risco ambiental e do risco climático no estoque de ativos líquidos e nas fontes de captação de recursos, de que trata o art. 38, inciso I, alíneas "b" e "d"; e
b) no âmbito do plano de contingência de liquidez, de que trata o art. 38, inciso II, estabelecimento de responsabilidades, estratégias e procedimentos para enfrentar situações de estresse
associadas à possibilidade de ocorrência de eventos de risco social, de risco ambiental ou de risco climático.
Res 4944/21
Art. 20. A estrutura simplificada de gerenciamento contínuo de riscos deve 
identificar, mensurar, avaliar, monitorar, reportar, controlar e mitigar
V - o risco climático, conforme definido no art. 27-C; e
Art. 27-D. A estrutura simplificada de gerenciamento contínuo de que trata o art. 21 deve prever, adicionalmente, para o risco social, o risco ambiental e o risco climático:
I - mecanismos para a identificação e o monitoramento do risco social, do risco ambiental e do risco climático incorridos pela instituição em decorrência dos seus produtos, serviços, atividades ou processos e das atividades desempenhadas por:
a) contrapartes da instituição, conforme definição estabelecida no art. 25, § 1º, inciso I;
b) entidades controladas pela instituição, nos termos dos critérios estabelecidos no parágrafo único deste artigo; e
c) fornecedores e prestadores de serviços terceirizados da instituição, quando relevantes, com base em critérios por ela estabelecidos
II - identificação, avaliação, classificação e mensuração do risco social, do risco ambiental e do risco climático com base em critérios e informações consistentes e passíveis de verificação, incluindo informações de acesso público;
IV - critérios, claramente documentados e passíveis de verificação, para a identificação do risco social, do risco ambiental e do risco climático como fontes significativas dos riscos mencionados no art. 20.</t>
  </si>
  <si>
    <t>Res 4943/21
Art. 38-D. A estrutura de gerenciamento de que trata o art. 7º deve prever, adicionalmente, para o risco social, o risco ambiental e o risco climático:
IV - identificação tempestiva de mudanças políticas, legais, regulamentares, tecnológicas ou de mercado, incluindo alterações significativas nas preferências de consumo, que possam impactar de maneira relevante o risco social, o risco ambiental ou o risco climático incorrido pela instituição, bem como procedimentos para a mitigação desses impactos.
Res 4944/21 
Art. 27-D. A estrutura simplificada de gerenciamento continuo de que trata o art. 21 deve prever, adicionalmente, para o risco social, o risco ambiental e o risco climático: 
III - procedimentos para a adequação do gerenciamento do risco social, do risco ambiental e do risco climático às mudanças políticas, legais, regulamentares, tecnológicas ou de mercado que possam impactar a instituição de maneira relevante.</t>
  </si>
  <si>
    <t>Res 4943/21 
Art. 6º A estrutura de gerenciamento de riscos deve identificar, mensurar, avaliar, monitorar, reportar, controlar e mitigar
VIII - o risco climático, conforme definido no art. 38-C; e
Art. 38-D. A estrutura de gerenciamento de que trata o art. 7º deve prever, adicionalmente, parao risco social, o risco ambiental e o risco climático:
I - mecanismos para a identificação e o monitoramento do risco social, do risco ambiental e do risco climático incorridos pela instituição em decorrência dos seus produtos, serviços, atividades ou processos e das atividades desempenhadas por:
a) contrapartes da instituição, conforme definição estabelecida no art. 21, § 1º, inciso I;
b) entidades controladas pela instituição, nos termos dos critérios estabelecidos no § 2º deste artigo; e
c) fornecedores e prestadores de serviços terceirizados da instituição, quando relevantes, com base em critérios por ela estabelecidos;
II - identificação, avaliação, classificação e mensuração do risco social, do risco ambiental e do risco climático com base em critérios e informações consistentes e passíveis de verificação, incluindo informações de acesso público;
III - registro de dados relevantes para o gerenciamento, incluindo, quando disponíveis, dados referentes às perdas incorridas pela instituição, discriminadas, conforme o caso, em risco social, risco ambiental ou risco climático e com respectivo detalhamento de valores, natureza do evento, região geográfica, definida com base em critérios claros e passíveis de verificação, e setor econômico associado à exposição
Art. 38-E. O tratamento das interações entre o risco social, o risco ambiental e o risco climático, no âmbito do gerenciamento integrado de que trata esta Resolução, e entre esses e os demais riscos incorridos pela instituição deve incluir: I - critérios, claramente documentados e passíveis de verificação, para a identificação do risco social, do risco ambiental e do risco climático como fonte significativa dos riscos mencionados no art. 6º, caput
II - mecanismos para a consideração de aspectos relativos ao risco social, ao risco ambiental e ao risco climático na concessão, na classificação e no monitoramento das operações sujeitas ao risco de crédito, conforme definido no art.21;
a) devida diligência na identificação da contraparte;
b) definição de indicadores para a qualificação e a classificação periódica da contraparte conforme o risco social, o risco ambiental e o risco climático;
c) avaliação e monitoramento de possíveis impactos na qualidade creditícia da contraparte diante da ocorrência de eventos de risco social, de risco ambiental ou de risco climático; e 
d) critérios para a avaliação periódica do grau de suficiência de garantias, colaterais e outros mitigadores do risco de crédito diante da ocorrência de evento de risco social, de risco ambiental ou de risco climático;
III - avaliação do impacto do risco social, do risco ambiental e do risco climático nas posições sujeitas ao risco de mercado e ao IRRBB, conforme definidos nos arts. 25 e 28, respectivamente, com base em critérios estabelecidos pela instituição;
IV - políticas, estratégias e procedimentos para a mitigação do risco operacional, conforme definido no art. 32, que possa ser associado a evento de risco social, de risco ambiental ou de risco climático, incluindo:
a) estabelecimento de condições mínimas nos contratos firmados pela instituição para mitigar o risco legal, conforme definido no art. 32, § 1º;
b) definição de critérios de decisão quanto à terceirização de serviços e de seleção de seus prestadores, nos termos do art. 33, inciso I, que considerem aspectos de risco social, de risco ambiental e de risco climático; e
c) consideração de aspectos referentes ao risco social, ao risco ambiental e ao risco climático na análise de cenários de que trata o art. 33, inciso VI, com o objetivo de estimar a exposição da instituição a eventos de risco operacional raros e de alta severidade; e
V - políticas, estratégias e procedimentos para a mitigação do risco de liquidez, conforme definido no art. 37, que possa ser associado a evento de risco social, de risco ambiental ou de risco climático, incluindo:
a) avaliação do impacto do risco social, do risco ambiental e do risco climático no estoque de ativos líquidos e nas fontes de captação de recursos, de que trata o art. 38, inciso I, alíneas "b" e "d"; e
b) no âmbito do plano de contingência de liquidez, de que trata o art. 38, inciso II, estabelecimento de responsabilidades, estratégias e procedimentos para enfrentar situações de estresse associadas à possibilidade de ocorrência de eventos de risco social, de risco ambiental ou de risco climático.
Res 4944/21
Art. 20. A estrutura simplificada de gerenciamento contínuo de riscos deve 
identificar, mensurar, avaliar, monitorar, reportar, controlar e mitigar
V - o risco climático, conforme definido no art. 27-C; e
Art. 27-D. A estrutura simplificada de gerenciamento contínuo de que trata o art. 21 deve prever, adicionalmente, para o risco social, o risco ambiental e o risco climático:
I - mecanismos para a identificação e o monitoramento do risco social, do risco ambiental e do risco climático incorridos pela instituição em decorrência dos seus produtos, serviços, atividades ou processos e das atividades desempenhadas por:
a) contrapartes da instituição, conforme definição estabelecida no art. 25, § 1º, inciso I;
b) entidades controladas pela instituição, nos termos dos critérios estabelecidos no parágrafo único deste artigo; e
c) fornecedores e prestadores de serviços terceirizados da instituição, quando relevantes, com base em critérios por ela estabelecidos
II - identificação, avaliação, classificação e mensuração do risco social, do risco ambiental e do risco climático com base em critérios e informações consistentes e passíveis de verificação, incluindo informações de acesso público;</t>
  </si>
  <si>
    <t>Res 4943/21 
Art. 38-C. Para fins desta Resolução, define-se o risco climático, em suas vertentes de risco de transição e de risco fisico, como:
I - risco climático de transição: possibilidade de ocorrência de perdas para a instituição ocasionadas por eventos associados ao processo de transição para uma economia de baixo carbono, em que a emissão de gases do efeito estufa é reduzida ou compensada e os mecanismos naturais de captura desses gases são preservados; e
II - risco climático fisico: possibilidade de ocorrência de perdas para a instituição ocasionadas por eventos associados a intempéries frequentes e severas ou a alterações ambientais de longo prazo, que possam ser relacionadas a mudanças em padrões climáticos.
Res 4944/21
Art. 27-C. Para fins desta Resolução, define-se o risco climático, em suas vertentes de risco de transição e de risco físico, como:
I - risco climático de transição: possibilidade de ocorrência de perdas para a instituição ocasionadas por eventos associados ao processo de transição para uma economia de baixo carbono, em que a emissão de gases do efeito estufa é reduzida ou compensada e os mecanismos naturais de captura
desses gases são preservados; e 
II - risco climático físico: possibilidade de ocorrência de perdas para a instituição ocasionadas por eventos associados a intempéries frequentes e severas ou a alterações ambientais de longo prazo, que possam ser relacionadas a mudanças em padrões climáticos.</t>
  </si>
  <si>
    <t>Res 4943/21 
Art. 6º A estrutura de gerenciamento de riscos deve identificar, mensurar, avaliar, 
monitorar, reportar, controlar e mitigar:
§ 1º O gerenciamento de riscos deve ser integrado, possibilitando a identificação, a mensuração, a avaliação, o monitoramento, o reporte, o controle e a mitigação dos efeitos adversos resultantes das interações entre os riscos mencionados no caput
Art. 34. A instituição deve constituir base de dados de risco operacional que 
contenha valores associados a perdas operacionais, incluindo provisões e despesas relacionadas a cada evento de perda, e outros dados de risco operacional.
§ 2º Devem constar da base de dados de risco operacional as perdas operacionais associadas ao risco de crédito, ao risco de mercado, ao risco social, ao risco ambiental e ao risco climático, independentemente de também constarem de outras bases de dados.
Art. 38-E. O tratamento das interações entre o risco social, o risco ambiental e o risco climático, no âmbito do gerenciamento integrado de que trata esta Resolução, e entre esses e os demais riscos incorridos pela instituição deve incluir: I - critérios, claramente documentados e passíveis de verificação, para a identificação do risco social, do risco ambiental e do risco climático como fonte significativa dos riscos mencionados no art. 6º, caput;
II - mecanismos para a consideração de aspectos relativos ao risco social, ao risco ambiental e ao risco climático na concessão, na classificação e no monitoramento das operações sujeitas ao risco de crédito, conforme definido no art.21;
a) devida diligência na identificação da contraparte;
b) definição de indicadores para a qualificação e a classificação periódica da contraparte conforme o risco social, o risco ambiental e o risco climático;
c) avaliação e monitoramento de possíveis impactos na qualidade creditícia da contraparte diante da ocorrência de eventos de risco social, de risco ambiental ou de risco climático; e 
d) critérios para a avaliação periódica do grau de suficiência de garantias, colaterais e outros mitigadores do risco de crédito diante da ocorrência de evento de risco social, de risco ambiental ou de risco climático;
III - avaliação do impacto do risco social, do risco ambiental e do risco climático nas posições sujeitas ao risco de mercado e ao IRRBB, conforme definidos nos arts. 25 e 28, respectivamente, com base em critérios estabelecidos pela instituição;
IV - políticas, estratégias e procedimentos para a mitigação do risco operacional, conforme definido no art. 32, que possa ser associado a evento de risco social, de risco ambiental ou de risco climático, incluindo:
a) estabelecimento de condições mínimas nos contratos firmados pela instituição para mitigar o risco legal, conforme definido no art. 32, § 1º;
b) definição de critérios de decisão quanto à terceirização de serviços e de seleção de seus prestadores, nos termos do art. 33, inciso I, que considerem aspectos de risco social, de risco ambiental e de risco climático; e
c) consideração de aspectos referentes ao risco social, ao risco ambiental e ao risco climático na análise de cenários de que trata o art. 33, inciso VI, com o objetivo de estimar a exposição da instituição a eventos de risco operacional raros e de alta severidade; e
V - políticas, estratégias e procedimentos para a mitigação do risco de liquidez, conforme definido no art. 37, que possa ser associado a evento de risco social, de risco ambiental ou de risco climático, incluindo:
a) avaliação do impacto do risco social, do risco ambiental e do risco climático no estoque de ativos líquidos e nas fontes de captação de recursos, de que trata o art. 38, inciso I, alíneas "b" e "d"; e
b) no âmbito do plano de contingência de liquidez, de que trata o art. 38, inciso II, estabelecimento de responsabilidades, estratégias e procedimentos para enfrentar situações de estresse associadas à possibilidade de ocorrência de eventos de risco social, de risco ambiental ou de risco climático.</t>
  </si>
  <si>
    <t>Res 4943/21 
Art. 6º A estrutura de gerenciamento de riscos deve identificar, mensurar, avaliar, 
monitorar, reportar, controlar e mitigar
VIII - o risco climático, conforme definido no art. 38-C; e
Art. 38-E. O tratamento das interações entre o risco social, o risco ambiental e o risco climático, no âmbito do gerenciamento integrado de que trata esta Resolução, e entre esses e os demais riscos incorridos pela instituição deve incluir:
II - mecanismos para a consideração de aspectos relativos ao risco social, ao risco ambiental e ao risco climático na concessão, na classificação e no monitoramento das operações sujeitas ao risco de crédito, conforme definido no art.21;
d) critérios para a avaliação periódica do grau de suficiência de garantias, colaterais e outros mitigadores do risco de crédito diante da ocorrência de evento de risco social, de risco ambiental ou de risco climático;
IV - políticas, estratégias e procedimentos para a mitigação do risco operacional, conforme definido no art. 32, que possa ser associado a evento de risco social, de risco ambiental ou de risco climático, incluindo:
a) estabelecimento de condições mínimas nos contratos firmados pela instituição para mitigar o risco legal, conforme definido no art. 32, § 1º;
b) definição de critérios de decisão quanto à terceirização de serviços e de seleção de seus prestadores, nos termos do art. 33, inciso I, que considerem aspectos de risco social, de risco ambiental e de risco climático; e
c) consideração de aspectos referentes ao risco social, ao risco ambiental e ao risco climático na análise de cenários de que trata o art. 33, inciso VI, com o objetivo de estimar a exposição da instituição a
eventos de risco operacional raros e de alta severidade; e
V - políticas, estratégias e procedimentos para a mitigação do risco de liquidez, conforme definido no art. 37, que possa ser associado a evento de risco social, de risco ambiental ou de risco climático, incluindo:
a) avaliação do impacto do risco social, do risco ambiental e do risco climático no estoque de ativos líquidos e nas fontes de captação de recursos, de que trata o art. 38, inciso I, alíneas "b" e "d"; e
b) no âmbito do plano de contingência de liquidez, de que trata o art. 38, inciso II, estabelecimento de responsabilidades, estratégias e procedimentos para enfrentar situações de estresse associadas à possibilidade de ocorrência de eventos de risco social, de risco ambiental ou de risco climático.
Res 4944/21
Art. 20. A estrutura simplificada de gerenciamento contínuo de riscos deve 
identificar, mensurar, avaliar, monitorar, reportar, controlar e mitigar
V - o risco climático, conforme definido no art. 27-C; e
Art. 27-D. A estrutura simplificada de gerenciamento continuo de que trata o art. 21 deve prever, adicionalmente, para o risco social, o risco ambiental e o risco climático:
I - mecanismos para a identificação e o monitoramento do risco social, do risco ambiental e do risco climático incorridos pela instituição em decorrência dos seus produtos, serviços, atividades ou processos e das atividades desempenhadas;
II - identificação, avaliação, classificação e mensuração do risco social, do risco ambiental e do risco climático com base em critérios e informações consistentes e passíveis de verificação, incluindo informações de acesso público;
III - procedimentos para a adequação do gerenciamento do risco social, do risco ambiental e do risco climático às mudanças políticas, legais, regulamentares, tecnológicas ou de mercado que possam impactar a instituição de maneira relevante; e
IV - critérios, claramente documentados e passíveis de verificação, para a identificação do risco social, do risco ambiental e do risco climático como fontes significativas dos riscos mencionados no art. 20.</t>
  </si>
  <si>
    <t>Res 4943/21
Art. 6º A estrutura de gerenciamento de riscos deve identificar, mensurar, avaliar, monitorar, reportar, controlar e mitigar:
§ 1º O gerenciamento de riscos deve ser integrado, possibilitando a identificação, a mensuração, a avaliação, o monitoramento, o reporte, o controle e a mitigação dos efeitos adversos resultantes das interações entre os riscos mencionados no caput
Art. 38-E. O tratamento das interações entre o risco social, o risco ambiental e o risco climático, no âmbito do gerenciamento integrado de que trata esta Resolução, e entre esses e os demais riscos incorridos pela instituição deve incluir:
I - critérios, claramente documentados e passíveis de verificação, para a identificação do risco social, do risco ambiental e do risco climático como fonte significativa dos riscos mencionados no art. 6º, caput;
II - mecanismos para a consideração de aspectos relativos ao risco social, ao risco ambiental e ao risco climático na concessão, na classificação e no monitoramento das operações sujeitas ao risco de crédito, conforme definido no art. 21, incluindo:
a) devida diligência na identificação da contraparte;
b) definição de indicadores para a qualificação e a classificação periódica da contraparte conforme o risco social, o risco ambiental e o risco climático;
c) avaliação e monitoramento de possíveis impactos na qualidade creditícia da contraparte diante da ocorrência de eventos de risco social, de risco ambiental ou de risco climático; e
d) critérios para a avaliação periódica do grau de suficiência de garantias, colaterais e outros mitigadores do risco de crédito diante da ocorrência de evento de risco social, de risco ambiental ou de risco climático;
III - avaliação do impacto do risco social, do risco ambiental e do risco climático nas posições sujeitas ao risco de mercado e ao IRRBB, conforme definidos nos arts. 25 e 28, respectivamente, com base em critérios estabelecidos pela instituição;
IV - políticas, estratégias e procedimentos para a mitigação do risco operacional, conforme definido no art. 32, que possa ser associado a evento de risco social, de risco ambiental ou de risco climático, incluindo:
a) estabelecimento de condições mínimas nos contratos firmados pela instituição para mitigar o risco legal, conforme definido no art. 32, § 1º;
b) definição de critérios de decisão quanto à terceirização de serviços e de seleção de seus prestadores, nos termos do art. 33, inciso I, que considerem aspectos de risco social, de risco ambiental e de risco climático; e
c) consideração de aspectos referentes ao risco social, ao risco ambiental e ao risco climático na análise de cenários de que trata o art. 33, inciso VI, com o objetivo de estimar a exposição da instituição a
eventos de risco operacional raros e de alta severidade; e
V - políticas, estratégias e procedimentos para a mitigação do risco de liquidez, conforme definido no art. 37, que possa ser associado a evento de risco social, de risco ambiental ou de risco climático, incluindo:
a) avaliação do impacto do risco social, do risco ambiental e do risco climático no estoque de ativos líquidos e nas fontes de captação de recursos, de que trata o art. 38, inciso I, alíneas "b" e "d"; e
b) no âmbito do plano de contingência de liquidez, de que trata o art. 38, inciso II, estabelecimento de responsabilidades, estratégias e procedimentos para enfrentar situações de estresse associadas à possibilidade de ocorrência de eventos de risco social, de risco ambiental ou de risco climático.</t>
  </si>
  <si>
    <t>Res 4943/21
Art. 38-E. O tratamento das interações entre o risco social, o risco ambiental e o risco climático, no âmbito do gerenciamento integrado de que trata esta Resolução, e entre esses e os demais riscos incorridos pela instituição deve incluir:
II - mecanismos para a consideração de aspectos relativos ao risco social, ao risco ambiental e ao risco climático na concessão, na classificação e no monitoramento das operações sujeitas ao risco de crédito, conforme definido no art.21, incluindo:
b) definição de indicadores para a qualificação e a classificação periódica da contraparte conforme o risco social, o risco ambiental e o risco climático;
Parágrafo único. Os indicadores de que trata o caput, inciso II, alínea “b”, devem considerar, entre outros aspectos:
I - os setores econômicos mais relevantes de atuação da contraparte;
II - as regiões geográficas mais relevantes de atuação da contraparte, definidas com base em critérios claros e passíveis de verificação;
III - os setores econômicos e as regiões geográficas das operações, quando essa identificação for possível; e
IV - quando relevante, com base em critérios estabelecidos pela instituição:
a) o histórico de cumprimento, pela contraparte, de legislação específica aplicável a suas atividades, produtos e serviços;
b) a capacidade de gerenciamento, pela contraparte, do risco social, do risco ambiental e do risco climático por ela incorridos, incluindo a existência, na contraparte, de estrutura de governança compativel com esse processo e de monitoramento dos riscos associados a seus fornecedores e prestadores de serviços terceirizados; e
c) a existência de relatório elaborado por empresa de auditoria especializada independente contratada pela contraparte, abordando seus procedimentos e controles relativos a aspectos sociais, ambientais e climáticos.</t>
  </si>
  <si>
    <t>Res 4943/21
Art. 38-D. A estrutura de gerenciamento de que trata o art. 7º deve prever, adicionalmente, parao risco social, o risco ambiental e o risco climático:
III - registro de dados relevantes para o gerenciamento, incluindo, quando disponíveis, dados referentes às perdas incorridas pela instituição, discriminadas, conforme o caso, em risco social, risco ambiental ou risco climático e com respectivo detalhamento de valores, natureza do evento, região geográfica, definida com base em critérios claros e passíveis de verificação, e setor econômico associado à exposição
V - monitoramento de concentrações de exposições a setores econômicos ou a regiões geográficas, definidas com base em critérios consistentes e passíveis de verificação, mais suscetíveis de sofrer ou de causar danos sociais, ambientais ou climáticos, e, quando apropriado, estabelecimento de limites para essas exposições;
Art. 38-E. O tratamento das interações entre o risco social, o risco ambiental e o risco climático, no âmbito do gerenciamento integrado de que trata esta Resolução, e entre esses e os demais riscos incorridos pela instituição deve incluir:
Parágrafo único. Os indicadores de que trata o caput, inciso II, alínea "b", devem considerar, entre outros aspectos:
I - os setores econômicos mais relevantes de atuação da contraparte;
II - as regiões geográficas mais relevantes de atuação da contraparte, definidas com base em critérios claros e passíveis de verificação;
III - os setores econômicos e as regiões geográficas das operações, quando essa identificaçãofor possível; e</t>
  </si>
  <si>
    <t>Res 4943/21
Art. 38-D. A estrutura de gerenciamento de que trata o art. 7º deve prever, adicionalmente, para o risco social, o risco ambiental e o risco climático:
V - monitoramento de concentrações de exposições a setores econômicos ou a regiões geográficas, definidas com base em critérios consistentes e passíveis de verificação, mais suscetíveis de sofrer ou de causar danos sociais, ambientais ou climáticos, e, quando apropriado, estabelecimento de limites para essas exposições;
Art. 38-F. Os relatórios gerenciais de que trata o art. 7º, inciso X, devem abordar os seguintes aspectos adicionais relativamente ao risco social, o risco ambiental e o risco climático:
II - informações sobre concentrações de risco social, de risco ambiental e de risco climático, de que trata o art. 38-D, inciso V." (NR)</t>
  </si>
  <si>
    <t>Res 151/21
Art. 5º O diretor responsável pela política de responsabilidade social, ambiental e climática
responde pelo fornecimento das informações de que trata esta Resolução</t>
  </si>
  <si>
    <t>Res 151/21
Art. 2º As instituições mencionadas no art. 1º devem remeter ao Banco Central do Brasil informações relativas à avaliação dos riscos social, ambiental e climático de suas exposições em operações de crédito e a titulos e valores mobiliários, e dos seus respectivos devedores. § 1º As informações de que trata o caput compreendem:
VII - avaliação do risco climático;</t>
  </si>
  <si>
    <t>Res 151/21
Art. 2º As instituições mencionadas no art. 1º devem remeter ao Banco Central do Brasil informações relativas à avaliação
dos riscos social, ambiental e climático de suas exposições em operações de crédito e a titulos e valores mobiliários, e dos seus respectivos devedores. § 1º As informações de que trata o caput compreendem:
IX - informação sobre a emissão, neutralização e absorção dos gases de efeito estufa</t>
  </si>
  <si>
    <t>Res 151/21
Art. 2º As instituições mencionadas no art. 1º devem remeter ao Banco Central do Brasil informações relativas à avaliação
dos riscos social, ambiental e climático de suas exposições em operações de crédito e a títulos e valores mobiliários, e dos seus respectivos
devedores. § 1º As informações de que trata o caput compreendem:
III - agravantes e mitigadores do risco;</t>
  </si>
  <si>
    <t>Res 151/21
Art. 2º As instituições mencionadas no art. 1º devem remeter ao Banco Central do Brasil
informações relativas à avaliação dos riscos social, ambiental e climático de suas exposições em
operações de crédito e a títulos e valores mobiliários, e dos seus respectivos devedores.
§ 1º As informações de que trata o caput compreendem:
III - agravantes e mitigadores do risco;
VII - avaliação do risco climático;</t>
  </si>
  <si>
    <t>Res 151/21
Art. 2º As instituições mencionadas no art. 1º devem remeter ao Banco Central do Brasil informações relativas à avaliação dos riscos social, ambiental e climático de suas exposições em operações de crédito e a titulos e valores mobiliários, e dos seus respectivos devedores.
§ 1º As informações de que trata o caput compreendem: 
VII - avaliação do risco climático;
VIII - informação sobre o enquadramento da exposição aos conceitos de natureza social, natureza ambiental e natureza climática definidos na regulamentação em vigor relativa à Política de Responsabilidade Social, Ambiental e Climática (PRSAC);</t>
  </si>
  <si>
    <t>Res 151/21
Art. 2º As instituições mencionadas no art. 1º devem remeter ao Banco Central do Brasil informações relativas à avaliação dos riscos social, ambiental e climático de suas exposições em operações de crédito e a titulos e valores mobiliários, e dos seus respectivos devedores. § 1º As informações de que trata o caput compreendem:
III - agravantes e mitigadores do risco;
VII - avaliação do risco climático;</t>
  </si>
  <si>
    <t>Res 151/21
Art. 2º As instituições mencionadas no art. 1º devem remeter ao Banco Central do Brasil
informações relativas à avaliação dos riscos social, ambiental e climático de suas exposições em
operações de crédito e a títulos e valores mobiliários, e dos seus respectivos devedores.
§ 1º As informações de que trata o caput compreendem:
III - agravantes e mitigadores do risco;</t>
  </si>
  <si>
    <t>Res 151/21
Art. 2º As instituições mencionadas no art. 1º devem remeter ao Banco Central do Brasil
informações relativas à avaliação dos riscos social, ambiental e climático de suas exposições em
operações de crédito e a títulos e valores mobiliários, e dos seus respectivos devedores.
§ 1º As informações de que trata o caput compreendem:
III - agravantes e mitigadores do risco;
VII - avaliação do risco climático;
VIII - informação sobre o enquadramento da exposição aos conceitos de natureza social,
natureza ambiental e natureza climática definidos na regulamentação em vigor relativa à Política de
Responsabilidade Social, Ambiental e Climática (PRSAC)</t>
  </si>
  <si>
    <t xml:space="preserve">Res 151/21
Art. 2º As instituições mencionadas no art. 1º devem remeter ao Banco Central do Brasil
informações relativas à avaliação dos riscos social, ambiental e climático de suas exposições em
operações de crédito e a títulos e valores mobiliários, e dos seus respectivos devedores.
§ 1º As informações de que trata o caput compreendem:
VI - avaliação do risco ambiental;
</t>
  </si>
  <si>
    <t>Res 151/21
Art. 2º As instituições mencionadas no art. 1º devem remeter ao Banco Central do Brasil informações relativas à avaliação dos riscos social, ambiental e climático de suas exposições em operações de crédito e a titulos e valores mobiliários, e dos seus respectivos devedores.
§ 1º As informações de que trata o caput compreendem:
III - agravantes e mitigadores do risco;
IX - informação sobre a emissão, neutralização e absorção dos gases de efeito estufa</t>
  </si>
  <si>
    <t>Res 151/21
Art. 2º As instituições mencionadas no art. 1º devem remeter ao Banco Central do Brasil informações relativas à avaliação dos riscos social, ambiental e climático de suas exposições em operações de crédito e a titulos e valores mobiliários, e dos seus respectivos devedores.
§ 1º As informações de que trata o caput compreendem:
IX - informação sobre a emissão, neutralização e absorção dos gases de efeito estufa</t>
  </si>
  <si>
    <t>Res 151/21
Art. 5º O diretor responsável pela política de responsabilidade social, ambiental e climática
responde pelo fornecimento das informações de que trata esta Resolução
Inst. Norm 222/21
Art. 4º As instituições mencionadas no art. 2º devem indicar empregado apto a responder a
eventuais questionamentos sobre as informações fornecidas nos termos desta Instrução Normativa.</t>
  </si>
  <si>
    <t>Res 139/21
Art. 3º O Relatório GRSAC deve conter informações referentes aos seguintes tópicos associados ao risco social, ao risco ambiental e ao risco climático, de que trata a Resolução nº 4.557, de 2017:
I - governança do gerenciamento dos riscos mencionados no caput, incluindo as atribuições e as  Responsabilidades das instâncias da instituição envolvidas com o gerenciamento do risco social, do risco ambiental e do risco climático, como o conselho de administração, quando existente, e a diretoria da instituição;
Inst. Norm 153/21
Tabela GVR: Governança do gerenciamento do risco social, do risco ambiental e do risco climático
c. Processo e frequência de recebimento, pelo CA e, na ausência deste, pela diretoria, de informações relativas ao risco social, ao risco ambiental e ao risco climático, tendo em vista o descrito no item (b).
Anexo III - Tabelas facultativas
Tabela OPO: Oportunidades de negócios associadas aos temas social, ambiental e climático
c.Processo e frequência de recebimento, pelo CA e, na
ausência deste, pela diretoria, de informações relativas às oportunidades de negócios associadas aos temas social, ambiental e climático.</t>
  </si>
  <si>
    <t>Res 139/21
Art. 3º O Relatório GRSAC deve conter informações referentes aos seguintes tópicos associados ao risco social, ao risco ambiental e ao risco climático, de que trata a Resolução nº 4.557, de 2017:
I - governança do gerenciamento dos riscos mencionados no caput, incluindo as atribuições e as  Responsabilidades das instâncias da instituição envolvidas com o gerenciamento do risco social, do risco ambiental e do risco climático, como o conselho de administração, quando existente, e a diretoria da instituição;
Inst. Norm 153/21
Tabela GVR: Governança do gerenciamento do risco social, do risco ambiental e do risco climático
d.Descrição dos critérios utilizados pelo CA e, na ausência deste, pela diretoria para assegurar a consideração do risco social, do risco ambiental e do risco climático, quando relevantes, nos processos de aprovação e revisão:
·dos níveis de apetite por riscos da instituição;
·das políticas, estratégias e limites de gerenciamento de riscos e de gerenciamento de capital;
·do programa de testes de estresse;
·das políticas para a gestão de continuidade de negócios;
·do plano de contingência de liquidez;
·do plano de capital e do plano de  contingência de capital; e
·da política de remuneração.
e. Formas de monitoramento pelo CA e, na ausência deste, pela diretoria dos objetivos estratégicos e, se aplicável, das metas da instituição relacionados a aspectos sociais, ambientais e climáticos.</t>
  </si>
  <si>
    <t>Res 139/21
Art. 3º O Relatório GRSAC deve conter informações referentes aos seguintes tópicos associados ao risco social, ao risco ambiental e ao risco climático, de que trata a Resolução nº 4.557, de 2017:
I - governança do gerenciamento dos riscos mencionados no caput, incluindo as atribuições e as  Responsabilidades das instâncias da instituição envolvidas com o gerenciamento do risco social, do risco ambiental e do risco climático, como o conselho de administração, quando existente, e a diretoria da instituição;
Inst. Norm 153/21
Tabela GVR: Governança do gerenciamento do risco social, do risco ambiental e do risco climático
e. Formas de monitoramento pelo CA e, na ausência deste, pela diretoria dos objetivos estratégicos e, se aplicável, das metas da instituição relacionados a aspectos sociais, ambientais e climáticos.</t>
  </si>
  <si>
    <t>Res 139/21
Art. 3º O Relatório GRSAC deve conter informações referentes aos seguintes tópicos associados ao risco social, ao risco ambiental e ao risco climático, de que trata a Resolução nº 4.557, de 2017:
I - governança do gerenciamento dos riscos mencionados no caput, incluindo as atribuições e as  Responsabilidades das instâncias da instituição envolvidas com o gerenciamento do risco social, do risco ambiental e do risco climático, como o conselho de administração, quando existente, e a diretoria da instituição;
Inst. Norm 153/21
Tabela GVR: Governança do gerenciamento do risco social, do risco ambiental e do risco climático
e. Formas de monitoramento pelo CA e, na ausência deste, pela diretoria dos objetivos estratégicos e, se aplicável, das metas da instituição relacionados a aspectos sociais, ambientais e climáticos.
Anexo III - Tabelas facultativas
Tabela OPO: Oportunidades de negócios associadas aos temas social, ambiental e climático
a. Instâncias de governança da instituição com atribuições na identificação das oportunidades de negócios associadas aos temas social, ambiental e climático, considerando as instâncias em seus diversos níveis (estratégico, tático e operacional).
b. Descrição das responsabilidades atribuídas às instâncias identificadas no item (a) e do relacionamento entre elas.</t>
  </si>
  <si>
    <t>Res 139/21
Art. 3º O Relatório GRSAC deve conter informações referentes aos seguintes tópicos associados ao risco social, ao risco ambiental e ao risco climático, de que trata a Resolução nº 4.557, de 2017:
I - governança do gerenciamento dos riscos mencionados no caput, incluindo as atribuições e as responsabilidades das instâncias da instituição envolvidas com o gerenciamento do risco social, do risco ambiental e do risco climático, como o conselho de administração, quando existente, e a diretoria da instituição;
Inst. Norm 153/21
Tabela GVR: Governança do gerenciamento do risco social, do risco ambiental e do risco climático
a.Identificação das instâncias de governança da instituição com atribuições no gerenciamento do risco social, do risco ambiental e do risco climático.
· Considerar as instâncias em seus diversos níveis (estratégico, tático, operacional, de controle e de conformidade, nos termos da Resolução nº 4.595, de 28 de agosto de 2017), com destaque para o CA, a diretoria, o CRO, o comitê de riscos, o comitê de auditoria, outros comitês existentes, e unidades de negócio e de gerenciamento de risco.</t>
  </si>
  <si>
    <t>Res 139/21
Art. 3º O Relatório GRSAC deve conter informações referentes aos seguintes tópicos associados ao risco social, ao risco ambiental e ao risco climático, de que trata a Resolução nº 4.557, de 2017:
I - governança do gerenciamento dos riscos mencionados no caput, incluindo as atribuições e as  Responsabilidades das instâncias da instituição envolvidas com o gerenciamento do risco social, do risco ambiental e do risco climático, como o conselho de administração, quando existente, e a diretoria da instituição;
Inst. Norm 153/21
Tabela GVR: Governança do gerenciamento do risco social, do risco ambiental e do risco climático
a.Identificação das instâncias de governança da instituição com atribuições no gerenciamento do risco social, do risco ambiental e do risco climático.
b.Descrição das responsabilidades atribuídas às instâncias identificadas no item (a), e do relacionamento entre elas.</t>
  </si>
  <si>
    <t>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instituição nos negócios e no gerenciamento de risco e de capital nos horizontes de curto, médio e longo prazos, considerando diferentes cenários, segundo critérios documentados; 
Inst. Norm 153/21
Anexo II – Tabelas obrigatórias para as instituições enquadradas no S1 e no S2, e facultativas para as instituições enquadradas no S3 e no S4, nos termos da Resolução nº 4.553, de 2017.
Tabela EST: Estratégias utilizadas no tratamento do risco social, do risco ambiental e do risco climático
Identificação dos eventos de risco social, de risco ambiental e de risco climático que geram possibilidade de perdas relevantes para a instituição em diferentes horizontes de tempo.
a.Indicar as respectivas fontes de informação no processo de identificação dos eventos de risco.
b.Identificação de concentrações significativas dos riscos mencionados no item (a) nas exposições de crédito da instituição, observado o disposto no art. 38-
D, inciso V, da Resolução nº 4.557, de 2017.
Anexo III – Tabelas facultativas
Tabela OPO: Oportunidades de negócios associadas aos temas social, ambiental e climático
e.Descrição do processo de identificação das oportunidades de negócios mencionadas no item (d).</t>
  </si>
  <si>
    <t>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ins􀆟tuição nos negócios e no gerenciamento de risco e de capital nos horizontes de curto, médio e longo prazos, considerando diferentes cenários, segundo critérios documentados;
Art. 4º É facultativa a divulgação das seguintes informações no Relatório GRSAC:
II - oportunidades de negócios associadas aos temas:
a) sociais, considerando o respeito, a proteção e a promoção dos direitos e garantias fundamentais e dos interesses comuns, conforme definido na Resolução nº 4.557, de 2017;
b) ambientais, considerando a preservação e a reparação do meio ambiente, incluindo sua recuperação, quando possível; e
c) climáticos
Inst. Norm 153/21
Anexo II - Tabelas obrigatórias para as instituições enquadradas no S1 e no S2, e facultativas para as instituições enquadradas no S3 e no S4, nos termos da Resolução nº 4.553, de 2017.
Tabela EST: Estratégias utilizadas no tratamento do risco social, do risco ambiental e do risco climático
a.Indicar as respectivas fontes de informação no processo de identificação dos eventos de risco.
b.Identificação de concentrações significativas dos riscos mencionados no item (a) nas exposições de crédito da instituição, observado o disposto no art. 38-
D, inciso V, da Resolução nº 4.557, de 2017.
Anexo III - Tabelas facultativas
Tabela OPO: Oportunidades de negócios associadas aos temas social, ambiental e climático
e.Descrição do processo de identificação das oportunidades de negócios mencionadas no item (d).</t>
  </si>
  <si>
    <t>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ins􀆟tuição nos negócios e no gerenciamento de risco e de capital nos horizontes de curto, médio e longo prazos, considerando diferentes cenários, segundo critérios documentados;
Inst. Norm 153/21
Anexo II - Tabelas obrigatórias para as instituições enquadradas no S1 e no S2, e facultativas para as instituições enquadradas no S3 e no S4, nos termos da Resolução nº 4.553, de 2017.
Tabela EST: Estratégias utilizadas no tratamento do risco social, do risco ambiental e do risco climático
b.Identificação de concentrações significativas dos riscos mencionados no item (a) nas exposições de crédito da instituição, observado o disposto no art. 38-
D, inciso V, da Resolução nº 4.557, de 2017.</t>
  </si>
  <si>
    <t>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ins􀆟tuição nos negócios e no gerenciamento de risco e de capital nos horizontes de curto, médio e longo prazos, considerando diferentes cenários, segundo critérios documentados;
Art. 4º É facultativa a divulgação das seguintes informações no Relatório GRSAC:
II - oportunidades de negócios associadas aos temas:
a) sociais, considerando o respeito, a proteção e a promoção dos direitos e garantias fundamentais e dos interesses comuns, conforme definido na Resolução nº 4.557, de 2017;
b) ambientais, considerando a preservação e a reparação do meio ambiente, incluindo sua recuperação, quando possível; e
c) climáticos
Inst. Norm 153/21
Anexo II - Tabelas obrigatórias para as instituições enquadradas no S1 e no S2, e facultativas para as instituições enquadradas no S3 e no S4, nos termos da Resolução nº 4.553, de 2017.
Tabela EST: Estratégias utilizadas no tratamento do risco social, do risco ambiental e do risco climático
c.Descrição de como os eventos mencionados no item (a) são considerados nos negócios, nas estratégias e no gerenciamento de capital da
instituição, detalhando o horizonte de tempo considerado e os critérios adotados na
priorização dos riscos avaliados.
Anexo III - Tabelas facultativas
Tabela OPO: Oportunidades de negócios associadas aos temas social, ambiental e climático
d.Identificação das oportunidades de negócios associadas aos temas social, ambiental e climático que geram possibilidade de ganhos relevantes para a
instituição em diferentes horizontes de tempo.</t>
  </si>
  <si>
    <t>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ins􀆟tuição nos negócios e no gerenciamento de risco e de capital nos horizontes de curto, médio e longo prazos, considerando diferentes cenários, segundo critérios documentados;
Inst. Norm 153/21
Anexo II – Tabelas obrigatórias para as instituições enquadradas no S1 e no S2, e facultativas para as instituições enquadradas no S3 e no S4, nos termos da Resolução nº 4.553, de 2017.
Tabela EST: Estratégias utilizadas no tratamento do risco social, do risco ambiental e do risco climático
c.Descrição de como os eventos mencionados no item (a) são considerados nos negócios, nas estratégias e no gerenciamento de capital da instituição, detalhando o horizonte de tempo considerado e os critérios adotados na priorização dos riscos avaliados.</t>
  </si>
  <si>
    <t>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instituição nos negócios e no gerenciamento de risco e de capital nos horizontes de curto, médio e longo prazos, considerando diferentes cenários, segundo critérios documentados;
Inst. Norm 153/21
Anexo II – Tabelas obrigatórias para as instituições enquadradas no S1 e no S2, e facultativas para as instituições enquadradas no S3 e no S4, nos termos da Resolução nº 4.553, de 2017.
Tabela EST: Estratégias utilizadas no tratamento do risco social, do risco ambiental e do risco climático
d. Descrição das hipóteses de mudanças em padrões climáticos e de transição para uma economia de baixo carbono utilizadas na realização de análises de cenários, no âmbito do programa de testes de estresse de que trata o art. 7º, inciso VII, da Resolução nº 4.557, de 2017.</t>
  </si>
  <si>
    <t>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instituição nos negócios e no gerenciamento de risco e de capital nos horizontes de curto, médio e longo prazos, considerando diferentes cenários, segundo critérios documentados;
Inst. Norm 153/21
Anexo II – Tabelas obrigatórias para as instituições enquadradas no S1 e no S2, e facultativas para as instituições enquadradas no S3 e no S4, nos termos da Resolução nº 4.553, de 2017.
Tabela EST: Estratégias utilizadas no tratamento do risco social, do risco ambiental e do risco climático
d. Descrição das hipóteses de mudanças em padrões climáticos e de transição para uma economia de baixo carbono utilizadas na realização de análises de cenários, no âmbito do programa de testes de estresse de que trata o art. 7º, inciso VII, da Resolução nº 4.557, de 2017.
e.Descrição da capacidade de adaptação da instituição,considerando as hipóteses mencionadas no item (d).
Anexo III – Tabelas facultativas
Tabela OPO: Oportunidades de negócios associadas aos temas social, ambiental e climático
f.Descrição de como as oportunidades de negócios mencionadas no item (d) são consideradas nas estratégias da instituição, detalhando o horizonte de tempo considerado e os critérios adotados na priorização dessas oportunidades.</t>
  </si>
  <si>
    <t>Inst. Norm 153/21
Anexo II – Tabelas obrigatórias para as instituições enquadradas no S1 e no S2, e facultativas para as instituições enquadradas no S3 e no S4, nos termos da Resolução nº 4.553, de 2017.
Tabela EST: Estratégias utilizadas no tratamento do risco social, do risco ambiental e do risco climático
d. Descrição das hipóteses de mudanças em padrões climáticos e de transição para uma economia de baixo carbono utilizadas na realização de análises de cenários, no âmbito do programa de testes de estresse de que trata o art. 7º, inciso VII, da Resolução nº 4.557, de 2017.</t>
  </si>
  <si>
    <t xml:space="preserve">Res 139/21
Art. 3º O Relatório GRSAC deve conter informações referentes aos seguintes tópicos associados ao risco social, ao risco ambiental e ao risco climático, de que trata a Resolução nº 4.557, de 2017:
III - processos de gerenciamento dos riscos mencionados no caput.
Inst. Norm 153/21
Anexo II - Tabelas obrigatórias para as instituições enquadradas no S1 e no S2, e facultativas para as instituições enquadradas no S3 e no S4, nos termos da Resolução nº 4.553, de 2017.
Tabela GER: Processos de gerenciamento do risco social, do risco ambiental e do risco climático
a. Descrição do processo de identificação, mensuração e avaliação do risco social, do risco ambiental e do risco climático.
d.No âmbito do gerenciamento integrado de riscos, descrição dos mecanismos utilizados para o tratamento das interações entre o risco social, o risco  ambiental e o risco climático, e entre esses e os demais riscos incorridos pela instituição, observado o disposto no art. 38-E da Resolução nº 4.557, de 2017.
</t>
  </si>
  <si>
    <t xml:space="preserve">
Res 139/21
Art. 3º O Relatório GRSAC deve conter informações referentes aos seguintes tópicos associados ao risco social, ao risco ambiental e ao risco climático, de que trata a Resolução nº 4.557, de 2017:
III - processos de gerenciamento dos riscos mencionados no caput
Inst. Norm 153/21
Anexo II – Tabelas obrigatórias para as instituições enquadradas no S1 e no S2, e facultativas para as instituições enquadradas no S3 e no S4, nos termos da Resolução nº 4.553, de 2017.
Tabela GER: Processos de gerenciamento do risco social, do risco ambiental e do risco climático
c.Descrição dos mecanismos utilizados para a identificação tempestiva de mudanças políticas, legais ou regulamentares que possam impactar o risco climático de transição incorrido pela instituição.</t>
  </si>
  <si>
    <t>Res 139/21
Art. 3º O Relatório GRSAC deve conter informações referentes aos seguintes tópicos associados ao risco social, ao risco ambiental e ao risco climático, de que trata a Resolução nº 4.557, de 2017:
III - processos de gerenciamento dos riscos mencionados no caput.
Inst. Norm 153/21
Anexo II - Tabelas obrigatórias para as instituições enquadradas no S1 e no S2, e facultativas para as instituições enquadradas no S3 e no S4, nos termos da Resolução nº 4.553, de 2017.
Tabela GER: Processos de gerenciamento do risco social, do risco ambiental e do risco climático risco climático.
b. Descrição dos critérios utilizados para a classificação das exposições quanto ao risco social, ao risco ambiental e ao risco climático, considerando o setor econômico, a região geográfica e o prazo médio das exposições.</t>
  </si>
  <si>
    <t xml:space="preserve">Res 139/21
Art. 3º O Relatório GRSAC deve conter informações referentes aos seguintes tópicos associados ao risco social, ao risco ambiental e ao risco climático, de que trata a Resolução nº 4.557, de 2017:
III - processos de gerenciamento dos riscos mencionados no caput.
Inst. Norm 153/21
Anexo II - Tabelas obrigatórias para as instituições enquadradas no S1 e no S2, e facultativas para as instituições enquadradas no S3 e no S4, nos termos da Resolução nº 4.553, de 2017.
Tabela GER: Processos de gerenciamento do risco social, do risco ambiental e do risco climático
d.No âmbito do gerenciamento integrado de riscos, descrição dos mecanismos utilizados para o tratamento das interações entre o risco social, o risco  ambiental e o risco climático, e entre esses e os demais riscos incorridos pela instituição, observado o disposto no art. 38-E da Resolução nº 4.557, de 2017.
</t>
  </si>
  <si>
    <t>Res 139/21
Art. 3º O Relatório GRSAC deve conter informações referentes aos seguintes tópicos associados ao risco social, ao risco ambiental e ao risco climático, de que trata a Resolução nº 4.557, de 2017:
III - processos de gerenciamento dos riscos mencionados no caput.
Inst. Norm 153/21
Anexo II – Tabelas obrigatórias para as instituições enquadradas no S1 e no S2, e facultativas para as instituições enquadradas no S3 e no S4, nos termos da Resolução nº 4.553, de 2017.
Tabela GER: Processos de gerenciamento
do risco social, do risco ambiental e do risco climático
e. Descrição dos processos de gerenciamento do risco social, do risco ambiental e do risco climático, destacando o monitoramento, o controle e a mitigação desses riscos.</t>
  </si>
  <si>
    <t>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instituição nos negócios e no gerenciamento de risco e de capital nos horizontes de curto, médio e longo prazos, considerando diferentes cenários, segundo critérios documentados
Inst. Norm 153/21
Anexo II – Tabelas obrigatórias para as instituições enquadradas no S1 e no S2, e facultativas para as instituições enquadradas no S3 e no S4, nos termos da Resolução nº 4.553, de 2017.
Tabela EST: Estratégias utilizadas no tratamento do risco social, do risco ambiental e do risco climático
c.Descrição de como os eventos mencionados no item (a) são considerados nos negócios, nas estratégias e no gerenciamento de capital da instituição, detalhando o horizonte de tempo considerado e os critérios adotados na priorização dos riscos avaliados.</t>
  </si>
  <si>
    <t>Res 139/21
Art. 3º O Relatório GRSAC deve conter informações referentes aos seguintes tópicos associados ao risco social, ao risco ambiental e ao risco climático, de que trata a Resolução nº 4.557, de 2017:
III - processos de gerenciamento dos riscos mencionados no caput.
Inst. Norm 153/21
Anexo II – Tabelas obrigatórias para as instituições enquadradas no S1 e no S2, e facultativas para as instituições enquadradas no S3 e no S4, nos termos da Resolução nº 4.553, de 2017.
Tabela GER: Processos de gerenciamento
do risco social, do risco ambiental e do risco climático
d. No âmbito do gerenciamento integrado de riscos, descrição dos mecanismos utilizados para o tratamento das interações entre o risco social, o risco ambiental e o risco climático, e entre esses e os demais riscos incorridos pela instituição, observado o disposto no art. 38-E da Resolução nº 4.557, de 2017.</t>
  </si>
  <si>
    <t>Res 139/21
Art. 4º É facultativa a divulgação das seguintes informações no Relatório GRSAC:
I - indicadores quantitativos utilizados no gerenciamento dos riscos de que trata o art. 3º; e
Inst. Norm 153/21
Anexo III – Tabelas facultativas
Tabela MEM: Indicadores utilizados no gerenciamento do risco social, do risco ambiental e do risco climático
b. Descrição das metodologias utilizadas para o cálculo ou estimação dos indicadores mencionados no item (a).</t>
  </si>
  <si>
    <t>Res 139/21
Art. 4º É facultativa a divulgação das seguintes informações no Relatório GRSAC:
I - indicadores quantitativos utilizados no gerenciamento dos riscos de que trata o art. 3º; 
Inst. Norm 153/21
Anexo III – Tabelas facultativas
Tabela MEM: Indicadores utilizados no gerenciamento do risco social, do risco ambiental e do risco climático
b. Descrição das metodologias utilizadas para o cálculo ou estimação dos indicadores mencionados no item (a).</t>
  </si>
  <si>
    <t>Res 139/21
Art. 4º É facultativa a divulgação das seguintes informações no Relatório GRSAC:
I - indicadores quantitativos utilizados no gerenciamento dos riscos de que trata o art. 3º; 
Inst. Norm 153/21
Anexo III – Tabelas facultativas
Tabela MEM: Indicadores utilizados no gerenciamento do risco social, do risco ambiental e do risco climático
a.Indicadores quantitativos utilizados no gerenciamento do risco social, do risco ambiental e do risco climático
b. Descrição das metodologias utilizadas para o cálculo ou estimação dos indicadores mencionados no item (a).</t>
  </si>
  <si>
    <t>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ins􀆟tuição nos negócios e no gerenciamento de risco e de capital nos horizontes de curto, médio e longo prazos, considerando diferentes cenários, segundo critérios documentados;
Inst. Norm 153/21
Tabela EST: Estratégias utilizadas no tratamento do risco social, do risco ambiental e do risco climático
Identificação dos eventos de risco social, de risco ambiental e de risco climático que geram possibilidade de perdas relevantes para a instituição em diferentes horizontes de tempo.
a.Indicar as respectivas fontes de informação no processo de identificação dos eventos de risco.
b.Identificação de concentrações significativas dos riscos mencionados no item (a) nas exposições de crédito da instituição, observado o disposto no art. 38-D, inciso V, da Resolução nº 4.557, de 2017.
Tabela OPO: Oportunidades de negócios associadas aos temas social, ambiental e climático
e.Descrição do processo de identificação das oportunidades de negócios mencionadas no item (d).
f.Descrição de como as oportunidades de negócios mencionadas no item (d) são consideradas nas estratégias da instituição, detalhando o horizonte de tempo  considerado e os critérios adotados na priorização dessas oportunidades.</t>
  </si>
  <si>
    <t>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ins􀆟tuição nos negócios e no gerenciamento de risco e de capital nos horizontes de curto, médio e longo prazos, considerando diferentes cenários, segundo critérios documentados; e
Inst. Norm 153/21
Tabela EST: Estratégias utilizadas no tratamento do risco social, do risco ambiental e do risco climático
e.Descrição da capacidade de adaptação da instituição, considerando as hipóteses mencionadas no item (d).
Tabela GER: Processos de gerenciamento
do risco social, do risco ambiental e do risco climático. Devem ser descritos os processos para identificação, mensuração, avaliação, monitoramento, reporte, controle e mitigação do risco social, do risco ambiental e do risco climático, conforme disposto na Resolução nº 4.557, de 23 de fevereiro de 2017.</t>
  </si>
  <si>
    <t>Res 139/21
Art. 4º É facultativa a divulgação das seguintes informações no Relatório GRSAC:
I - indicadores quantitativos utilizados no gerenciamento dos riscos de que trata o art. 3º; 
Inst. Norm 153/21
Tabela MEM: Indicadores utilizados no  gerenciamento do risco social, do risco ambiental e do risco climático
a. Indicadores quantitativos utilizados no gerenciamento do risco social, do risco ambiental e do risco climático, destacando aqueles associados:
· à classificação das exposições quanto a esses riscos,
considerando o setor econômico, a região geográfica e o prazo médio das exposições; e
· às concentrações significativas nas exposições da instituição, observado o disposto no art. 38-D, inciso V, da Resolução nº 4.557, de 2017.</t>
  </si>
  <si>
    <t>Res 139/21
Art. 4º É facultativa a divulgação das seguintes informações no Relatório GRSAC:
I - indicadores quantitativos utilizados no gerenciamento dos riscos de que trata o art. 3º; 
Inst. Norm 153/21
Anexo III – Tabelas facultativas
Tabela MEM: Indicadores utilizados no  gerenciamento do risco social, do risco ambiental e do risco climático
a. Indicadores quantitativos utilizados no gerenciamento do risco social, do risco ambiental e do risco climático, destacando aqueles associados:
· à classificação das exposições quanto a esses riscos,
considerando o setor econômico, a região geográfica e o prazo médio das exposições; e
· às concentrações significativas nas exposições da instituição, observado o disposto no art. 38-D, inciso V, da Resolução nº 4.557, de 2017.</t>
  </si>
  <si>
    <t>Res 139/21
Art. 4º É facultativa a divulgação das seguintes informações no Relatório GRSAC:
I - indicadores quantitativos utilizados no gerenciamento dos riscos de que trata o art. 3º; e
Art. 6º As informações de que trata o art. 4º devem ser divulgadas conforme as seguintes tabelas:
I - Tabela MEM: Indicadores utilizados no gerenciamento do risco social, do risco ambiental e do risco climático, mencionados no art. 4º, inciso I;
Inst. Norm 153/21
Tabela EST: Estratégias utilizadas no tratamento do risco social, do risco ambiental e do risco climático
· Indicar percentualmente as perdas da carteira de crédito e demais atividades de intermediação financeira, considerando o setor econômico, a região geográfica e o prazo médio das exposições.
· Indicar os critérios adotados para definir as diferentes regiões geográficas e os critérios temporais adotados para definir os diferentes horizontes (curto, médio e longo prazos).
Anexo III – Tabelas facultativas
Tabela MEM: Indicadores utilizados no gerenciamento do risco social, do risco ambiental e do risco climático
a.Indicadores quantitativos utilizados no gerenciamento do risco social, do risco ambiental e do risco climático, destacando aqueles associados:
· à classificação das exposições quanto a esses riscos, considerando o setor econômico, a região geográfica e o prazo médio das exposições; e
· às concentrações significativas nas  exposições da instituição, observado o disposto no art. 38-D, inciso V, da Resolução nº 4.557, de 2017</t>
  </si>
  <si>
    <r>
      <rPr>
        <b/>
        <sz val="10"/>
        <rFont val="Trebuchet MS"/>
        <family val="2"/>
      </rPr>
      <t xml:space="preserve">(Disclosure 201-2 Financial implications and other risks and opportunities due to climate change)
</t>
    </r>
    <r>
      <rPr>
        <sz val="10"/>
        <rFont val="Trebuchet MS"/>
        <family val="2"/>
      </rPr>
      <t>Additional sector recommendations
Describe the climate change-related scenarios used to assess the resilience of the organization’s strategy, including a 2°C or lower scenario.</t>
    </r>
  </si>
  <si>
    <r>
      <rPr>
        <b/>
        <sz val="10"/>
        <rFont val="Trebuchet MS"/>
        <family val="2"/>
      </rPr>
      <t xml:space="preserve">(Disclosure 201-2 Financial implications and other risks and opportunities due to climate change)
</t>
    </r>
    <r>
      <rPr>
        <sz val="10"/>
        <rFont val="Trebuchet MS"/>
        <family val="2"/>
      </rPr>
      <t>Additional sector recommendations
Report the internal carbon-pricing and oil and gas pricing assumptions that have informed the identification of risks and opportunities due to climate change.</t>
    </r>
  </si>
  <si>
    <t xml:space="preserve">C3.1 Does your organization’s strategy include a transition plan that aligns with a 1.5°C world? 
</t>
  </si>
  <si>
    <r>
      <rPr>
        <b/>
        <sz val="10"/>
        <rFont val="Trebuchet MS"/>
        <family val="2"/>
      </rPr>
      <t>Targets and performance (C-FS14.0)</t>
    </r>
    <r>
      <rPr>
        <sz val="10"/>
        <rFont val="Trebuchet MS"/>
        <family val="2"/>
      </rPr>
      <t xml:space="preserve">
For each portfolio activity, state the value of your financing and insurance of carbon-related assets in the reporting year.
</t>
    </r>
    <r>
      <rPr>
        <b/>
        <sz val="10"/>
        <rFont val="Trebuchet MS"/>
        <family val="2"/>
      </rPr>
      <t xml:space="preserve">
Targets and performance (C-FS14.1b)</t>
    </r>
    <r>
      <rPr>
        <sz val="10"/>
        <rFont val="Trebuchet MS"/>
        <family val="2"/>
      </rPr>
      <t xml:space="preserve">
Provide details of the other carbon footprinting and/or exposure metrics used to track the impact of your portfolio on the climate.</t>
    </r>
  </si>
  <si>
    <r>
      <rPr>
        <b/>
        <sz val="10"/>
        <rFont val="Trebuchet MS"/>
        <family val="2"/>
      </rPr>
      <t>Business Strategy (C3.2a)</t>
    </r>
    <r>
      <rPr>
        <sz val="10"/>
        <rFont val="Trebuchet MS"/>
        <family val="2"/>
      </rPr>
      <t xml:space="preserve">
Provide details of your organization’s use of climate-related scenario analysis.
</t>
    </r>
    <r>
      <rPr>
        <b/>
        <sz val="10"/>
        <rFont val="Trebuchet MS"/>
        <family val="2"/>
      </rPr>
      <t>Business Strategy (C3.2b</t>
    </r>
    <r>
      <rPr>
        <sz val="10"/>
        <rFont val="Trebuchet MS"/>
        <family val="2"/>
      </rPr>
      <t>)
Provide details of the focal questions your organization seeks to address by using climate-related scenario analysis, and summarize the results with respect to the focal questions.</t>
    </r>
  </si>
  <si>
    <t>Climate Risk Assessment - Physical Risks
Additional credit may be granted for publicly available evidence. Has your company assessed physical risks related to climate change?
❍ Yes, we have completed an assessment of material physical climate risks for our company and it has the following characteristics.
Scope and focus of risk assessment
Please provide supporting evidence for options selected below and indicate if the evidence is publicly available.
❏ Assessment is based on short-, medium-, and long-term horizons considering the expected lifetime of the assets or activities
Climate Risk Assessment - Transition Risks
Additional credit may be granted for publicly available evidence. Has your company assessed transition risks related to climate change?
❍ Yes, we have completed an assessment of material transition climate risks for our company and it has the following characteristics.
Scope and focus of risk assessment
Please provide supporting evidence for options selected below and indicate if the evidence is publicly available.
❏ Assessment is based on short-, medium-, and long-term horizons considering the expected lifetime of the assets or activities</t>
  </si>
  <si>
    <t>Financial Risks of Climate Change
Have you identified any climate change risks (current or future) that have potential to generate a substantive change in your business operations, revenue or expenditures?
❍ Yes, we have identified climate change-related risks with potential impact. Please estimate the financial
impact for the most significant risk from each category and provide supporting evidence:
Financial Opportunities Arising from Climate Change
Have you identified any climate change-related opportunities (current or future) that have the potential to
generate a substantive positive change in your business operations, revenue, expenditure (i.e. opportunities driven by changes in regulation, physical, or other climate change-related developments)?
❍ Yes, we have identified climate change-related opportunities. Please briefly describe the most significant opportunity resulting from climate change on your business operations, revenue growth, or expenditures and provide supporting evidence:
Climate Risk Assessment - Physical Risks
Additional credit may be granted for publicly available evidence. Has your company assessed physical risks related to climate change?
❍ Yes, we have completed an assessment of material physical climate risks for our company and it has the following characteristics.
Scope and focus of risk assessment
Please provide supporting evidence for options selected below and indicate if the evidence is publicly available.
❏ Assessment is based on short-, medium-, and long-term horizons considering the expected lifetime of the assets or activities
Climate Risk Assessment - Transition Risks
Additional credit may be granted for publicly available evidence. Has your company assessed transition risks related to climate change?
❍ Yes, we have completed an assessment of material transition climate risks for our company and it has the following characteristics.
Scope and focus of risk assessment
Please provide supporting evidence for options selected below and indicate if the evidence is publicly available.
❏ Assessment is based on short-, medium-, and long-term horizons considering the expected lifetime of the assets or activities</t>
  </si>
  <si>
    <t>Materiality Disclosure
This question requires publicly available information.
Do you publicly disclose details of your materiality analysis, including information on how you conduct the materiality analysis process and your progress towards your targets or metrics?
Emerging Risks
This question requires publicly available information.
Please indicate two important long-term (3-5 years+) emerging risks that your company identifies as having the most significant impact on the business in the future, and indicate any mitigating actions that your company has taken in light of these risks. For each risk, please provide supporting evidence from your reporting for the description of the risk, the business impact and any mitigating actions, and select the category to which the risk belongs.</t>
  </si>
  <si>
    <t>Material Issues
Has your company conducted a materiality analysis to identify the most important material issues (economic, environmental, or social) for your company's performance? Please provide the three most material issues that have the greatest impact on your business and the generation of long-term value. Please indicate how these issues impact your business and serve as sources of long-term value creation for your company.</t>
  </si>
  <si>
    <t>Emerging Risks
This question requires publicly available information.
Please indicate two important long-term (3-5 years+) emerging risks that your company identifies as having the most significant impact on the business in the future, and indicate any mitigating actions that your company has taken in light of these risks. For each risk, please provide supporting evidence from your reporting for the description of the risk, the business impact and any mitigating actions, and select the category to which the risk belongs.</t>
  </si>
  <si>
    <t>Risk Governance
Please indicate which people, departments and committees are responsible and accountable for enterprise risk management in terms of risk appetite &amp; tolerance as well as risk monitoring &amp; reporting. Please also indicate the expertise and training applicable to non-executive directors as well as the corporate structure of risk management functions
Board Structure
This question requires publicly available information.
Please indicate the number of executive and non-executive directors on the board of directors/supervisory board of your company and specify where this information is available. In addition, please indicate if your company has an independence statement for its board of directors in place. Additional clarification on one-tier and two-tier systems is available in the information text.</t>
  </si>
  <si>
    <t>Material Issues
Has your company conducted a materiality analysis to identify the most important material issues (economic, environmental, or social) for your company's performance? Please provide the three most material issues that have the greatest impact on your business and the generation of long-term value. Please indicate how these issues impact your business and serve as sources of long-term value creation for your company.
Emerging Risks
This question requires publicly available information.
Please indicate two important long-term (3-5 years+) emerging risks that your company identifies as having the most significant impact on the business in the future, and indicate any mitigating actions that your company has taken in light of these risks. For each risk, please provide supporting evidence from your reporting for the description of the risk, the business impact and any mitigating actions, and select the category to which the risk belongs.
Financial Risks of Climate Change
Have you identified any climate change risks (current or future) that have potential to generate a substantive change in your business operations, revenue or expenditures?
Financial Opportunities Arising from Climate Change
Have you identified any climate change-related opportunities (current or future) that have the potential to generate a substantive positive change in your business operations, revenue, expenditure (i.e. opportunities driven by changes in regulation, physical, or other climate change-related developments)?</t>
  </si>
  <si>
    <t>Material Issues
Has your company conducted a materiality analysis to identify the most important material issues (economic, environmental, or social) for your company's performance? Please provide the three most material issues that have the greatest impact on your business and the generation of long-term value. Please indicate how these issues impact your business and serve as sources of long-term value creation for your company.
Emerging Risks
This question requires publicly available information.
Please indicate two important long-term (3-5 years+) emerging risks that your company identifies as having the most significant impact on the business in the future, and indicate any mitigating actions that your company has taken in light of these risks. For each risk, please provide supporting evidence from your reporting for the description of the risk, the business impact and any mitigating actions, and select the category to which the risk belongs.
Financial Risks of Climate Change
Have you identified any climate change risks (current or future) that have potential to generate a substantive change in your business operations, revenue or expenditures?
Financial Opportunities Arising from Climate Change
Have you identified any climate change-related opportunities (current or future) that have the potential to generate a substantive positive change in your business operations, revenue, expenditure (i.e. opportunities driven by changes in regulation, physical, or other climate change-related developments)?7</t>
  </si>
  <si>
    <t>Climate Risk Assessment - Physical Risks
Additional credit may be granted for publicly available evidence.
Has your company assessed physical risks related to climate change?
❍ Yes, we have completed an assessment of material physical climate risks for our company and it has the following characteristics.
Scenario analysis
Please provide supporting evidence for options selected below and indicate if the evidence is publicly available.
Climate Risk Assessment - Transition Risks
Additional credit may be granted for publicly available evidence.
Has your company assessed transition risks related to climate change?
❍ Yes, we have completed an assessment of material transition climate risks for our company and it has the following characteristics.
Scenario Analysis
Please provide supporting evidence for options selected below and indicate if the evidence is publicly available.</t>
  </si>
  <si>
    <t>Financial Risks of Climate Change
Have you identified any climate change risks (current or future) that have potential to generate a substantive change in your business operations, revenue or expenditures?
Financial Opportunities Arising from Climate Change
Have you identified any climate change-related opportunities (current or future) that have the potential to generate a substantive positive change in your business operations, revenue, expenditure (i.e. opportunities driven by changes in regulation, physical, or other climate change-related developments)?
Physical Climate Risk Adaptation
Additional credit may be granted for publicly available evidence.
Based on your climate risk assessment, has your company set up a plan to adapt to the identified physical climate risks? Please provide supporting evidence and indicate where this is available in the public domain.</t>
  </si>
  <si>
    <t>Physical Climate Risk Adaptation
Additional credit may be granted for publicly available evidence.
Based on your climate risk assessment, has your company set up a plan to adapt to the identified physical
climate risks? Please provide supporting evidence and indicate where this is available in the public domain.</t>
  </si>
  <si>
    <t>Financial Risks of Climate Change
Have you identified any climate change risks (current or future) that have potential to generate a substantive change in your business operations, revenue or expenditures?
Financial Opportunities Arising from Climate Change
Have you identified any climate change-related opportunities (current or future) that have the potential to generate a substantive positive change in your business operations, revenue, expenditure (i.e. opportunities driven by changes in regulation, physical, or other climate change-related developments)?</t>
  </si>
  <si>
    <t>Climate Risk Assessment - Physical Risks
Additional credit may be granted for publicly available evidence.
Has your company assessed physical risks related to climate change?
❍ Yes, we have completed an assessment of material physical climate risks for our company and it has the following characteristics.
Scenario analysis
Please provide supporting evidence for options selected below and indicate if the evidence is publicly available.
Scope and focus of risk assessment
❏ Assessment is based on short-, medium-, and long-term horizons considering the expected lifetime of the assets or activities
Climate Risk Assessment - Transition Risks
Additional credit may be granted for publicly available evidence.
Has your company assessed transition risks related to climate change?
❍ Yes, we have completed an assessment of material transition climate risks for our company and it has the following characteristics.
Scenario Analysis
Please provide supporting evidence for options selected below and indicate if the evidence is publicly available.
Please provide supporting evidence for options selected below and indicate if the evidence is publicly available.
Scope and focus of risk assessment
❏ Assessment is based on short-, medium-, and long-term horizons considering the expected lifetime of the assets or activities</t>
  </si>
  <si>
    <t>Climate Change Strategy
How are your organizations’ processes for identifying, assessing, and managing climate-related issues
integrated into your over all risk management? Please attach supporting evidence.
❍ Integrated into multi-disciplinary company-wide risk management processes, i.e. a documented process
where climate change risks and opportunities are integrated into the company’s centralized enterprise risk
management program covering all types/sources of risks and opportunities
❍ A specific climate change risk management process, i.e. a documented process which considers climate
change risks and opportunities separate from other business risks and opportunities
❍ There are no documented processes for assessing and managing risk and opportunities from climate
change.
❍ Not applicable. Please provide explanations in the comment box below.
❍ Not known</t>
  </si>
  <si>
    <t>Climate Change Strategy
How are your organizations’ processes for identifying, assessing, and managing climate-related issues
integrated into your over-all risk management? Please attach supporting evidence.
❍ Integrated into multi-disciplinary company-wide risk management processes, i.e. a documented process
where climate change risks and opportunities are integrated into the company’s centralized enterprise risk
management program covering all types/sources of risks and opportunities
❍ A specific climate change risk management process, i.e. a documented process which considers climate
change risks and opportunities separate from other business risks and opportunities
❍ There are no documented processes for assessing and managing risk and opportunities from climate
change.
❍ Not applicable. Please provide explanations in the comment box below.
❍ Not known</t>
  </si>
  <si>
    <t>Climate Change Strategy
How are your organizations’ processes for identifying, assessing, and managing climate-related issues integrated into your over-all risk management? Please attach supporting evidence.
❍ Integrated into multi-disciplinary company-wide risk management processes, i.e. a documented process
where climate change risks and opportunities are integrated into the company’s centralized enterprise risk
management program covering all types/sources of risks and opportunities
❍ A specific climate change risk management process, i.e. a documented process which considers climate
change risks and opportunities separate from other business risks and opportunities
❍ There are no documented processes for assessing and managing risk and opportunities from climate
change.
❍ Not applicable. Please provide explanations in the comment box below.
❍ Not known</t>
  </si>
  <si>
    <t>Climate Risk Assessment - Physical Risks
Recommendations of the Task Force on Climate-related Financial Disclosures) Physical risks: Risks associated with physical impacts from climate change that could affect carbon assets and operating companies. These impacts may include “acute” physical damage from variations in weather patterns (such as severe storms, floods, and droughts) and “chronic” impacts such as sea level rise, and desertification. (TCDF, 2017)
Climate Risk Assessment - Transition Risks
Transition risk: Transitioning to a lower-carbon economy may entail extensive policy, legal, technology, and market changes to address mitigation and adaptation requirements related to climate change. Depending on the nature, speed, and focus of these changes, transition risks may pose varying levels of financial and reputational risk to organizations. Transition risks can be divided into four categories: policy and regulatory risks, technological risk, market risk, and reputational risk. (TCDF, 2017)</t>
  </si>
  <si>
    <t>Emerging Risks
This question requires publicly available information.
Please indicate two important long-term (3-5 years+) emerging risks that your company identifies as having the most significant impact on the business in the future, and indicate any mitigating actions that your company has taken in light of these risks. For each risk, please provide supporting evidence from your reporting for the description of the risk
Physical Climate Risk Adaptation
Additional credit may be granted for publicly available evidence.
Based on your climate risk assessment, has your company set up a plan to adapt to the identified physical
climate risks? Please provide supporting evidence and indicate where this is available in the public domain.</t>
  </si>
  <si>
    <t>Emerging Risks
This question requires publicly available information.
Please indicate two important long-term (3-5 years+) emerging risks that your company identifies as having the most significant impact on the business in the future, and indicate any mitigating actions that your company has taken in light of these risks. For each risk, please provide supporting evidence from your reporting for the description of the risk
Material Issues
Has your company conducted a materiality analysis to identify the most important material issues (economic, environmental, or social) for your company's performance? Please provide the three most material issues that have the greatest impact on your business and the generation of long-term value. Please indicate how these issues impact your business and serve as sources of long-term value creation for your company.</t>
  </si>
  <si>
    <t>Climate Change Strategy
How are your organizations’ processes for identifying, assessing, and managing climate-related issues
integrated into your over-all risk management? Please attach supporting evidence.
❍ Integrated into multi-disciplinary company-wide risk management processes, i.e. a documented process
where climate change risks and opportunities are integrated into the company’s centralized enterprise risk
management program covering all types/sources of risks and opportunities
❍ A specific climate change risk management process, i.e. a documented process which considers climate change risks and opportunities separate from other business risks and opportunities
❍ There are no documented processes for assessing and managing risk and opportunities from climate
change.
❍ Not applicable. Please provide explanations in the comment box below.
❍ Not known</t>
  </si>
  <si>
    <t>Energy Consumption
Additional credit may be granted for publicly available evidence.
Please complete the following table about total energy consumption. For each row in the table, it is mandatory that the values provided are in the same unit. 
Water Consumption
Please provide your company’s total net fresh water consumption, including data for fresh water extraction and consumption. 
Waste Disposal
Additional credit may be granted for publicly available evidence.
Please provide a breakdown of your company's total solid waste recycled/reused and disposed, disaggregated by the type of disposal method, for the part of your company's operations for which you have a reliable and auditable data acquisition and aggregation system.</t>
  </si>
  <si>
    <t>Climate-Related Management Incentives
Do you provide incentives for the management of climate change issues, including the attainment of targets?
CEO Compensation - Long-Term Performance Alignment
This question requires publicly available information.
Does your company have the following compensation structures in place to align with long-term performance?
Please indicate where this information is available:
Listed companies are required to provide links to public reports or corporate websites.
Non-Listed companies may provide internal documents and/or links public reports or corporate websites.
❍ Yes, our company has guidelines on deferred bonus, time vesting, and performance period for the CEO’s variable compensation.
Deferral of Bonus for Short-term CEO Compensation
Is a portion of the CEO’s short-term incentive deferred in the form of shares or stock options?
Please indicate the percentage of the short-term bonus deferred in the form of shares or stock options:
Performance Period for Variable CEO Compensation
What is the longest performance period applied to evaluate variable compensation(based on predefined
targets, either relative or absolute), covered in your executive compensation plan? Is there a clawback policy in place? Please note that compensation that only is time vested is not considered as performance based compensation in this part of the question.
Please indicate the longest performance period covered by your executive compensation plan:
❏ We have a clawback provision in place. Please specify:
Time Vesting for Variable CEO Compensation
Please indicate the longest time vesting period for variable CEO compensation:
Material Issues
Has your company conducted a materiality analysis to identify the most important material issues (economic, environmental, or social) for your company's performance? Please provide the three most material issues that have the greatest impact on your business and the generation of long-term value. Please indicate how these issues impact your business and serve as sources of long-term value creation for your company.
Executive Compensation
Is this metric or target used to determine the compensation of executive committee member(s)? If yes, please specify how this metric is used and provide a relevant reference showing how these metrics are applied to executive compensation.
What strategies does your company pursue in order to promote and enhance an effective risk culture throughout the organization? Please indicate the relevant options below, specify where prompted and provide supporting evidence.
❍ ❏ Financial incentives which incorporate risk management metrics, please specify the incentives and
metrics and provide supporting evidence.
❏ For senior executives, please specify the incentives and metrics:
❏ For line managers, please specify the incentives and metrics:</t>
  </si>
  <si>
    <t>Direct Greenhouse Gas Emissions (Scope 1)
Additional credit may be granted for publicly available evidence.
Please provide your company's total direct greenhouse gas emissions (DGHG SCOPE 1) for the part of your company's operations for which you have a reliable and auditable data acquisition and aggregation system. Please refer to the information button for additional clarifications.
Indirect Greenhouse Gas Emissions (Scope 2)
Additional credit may be granted for publicly available evidence.
Please provide your company's indirect greenhouse gas emissions from energy purchased (purchased and consumed, i.e. without energy trading) (IGHG SCOPE 2) for the part of your company's operations for which you have a reliable and auditable data acquisition and aggregation system. Please refer to the information button for additional clarifications.
Scope 3 GHG Emissions
Please specify the top three most relevant sources of scope 3 emissions to your organization which accounted for the majority of your scope 3 emissions in FY 2021. For each source you select, please provide an explanation of the relevance of the source to your business and an explanation of the calculation methodology used. Please provide supporting evidence.</t>
  </si>
  <si>
    <t xml:space="preserve">Direct Greenhouse Gas Emissions (Scope 1)
Additional credit may be granted for publicly available evidence.
Please provide your company's total direct greenhouse gas emissions (DGHG SCOPE 1) for the part of your company's operations for which you have a reliable and auditable data acquisition and aggregation system. Please refer to the information button for additional clarifications.
Indirect Greenhouse Gas Emissions (Scope 2)
Additional credit may be granted for publicly available evidence.
Please provide your company's indirect greenhouse gas emissions from energy purchased (purchased and consumed, i.e. without energy trading) (IGHG SCOPE 2) for the part of your company's operations for which you have a reliable and auditable data acquisition and aggregation system. Please refer to the information button for additional clarifications. </t>
  </si>
  <si>
    <t>Direct Greenhouse Gas Emissions (Scope 1)
Additional credit may be granted for publicly available evidence.
Please provide your company's total direct greenhouse gas emissions (DGHG SCOPE 1) for the part of your company's operations for which you have a reliable and auditable data acquisition and aggregation system. Please refer to the information button for additional clarifications.
Indirect Greenhouse Gas Emissions (Scope 2)
Additional credit may be granted for publicly available evidence.
Please provide your company's indirect greenhouse gas emissions from energy purchased (purchased and consumed, i.e. without energy trading) (IGHG SCOPE 2) for the part of your company's operations for which you have a reliable and auditable data acquisition and aggregation system. Please refer to the information button for additional clarifications. 
Scope 3 GHG Emissions
Please specify the top three most relevant sources of scope 3 emissions to your organization which accounted for the majority of your scope 3 emissions in FY 2021. For each source you select, please provide an explanation of the relevance of the source to your business and an explanation of the calculation methodology used. Please provide supporting evidence.</t>
  </si>
  <si>
    <t>Climate-Related Targets
Does your company have any corporate-level climate-related targets? Please fill out the “Alternative Method” table only if your organization does not use the Standard Method. If your company also answers to the question Net-Zero Commitment, then please provide the details of the related short-term emission reduction target in this question.
❍ Standard Method - We have absolute and/or relative (intensity) emissions targets</t>
  </si>
  <si>
    <t>Climate-Related Targets
Does your company have any corporate-level climate-related targets? Please fill out the “Alternative Method” table only if your organization does not use the Standard Method. If your company also answers to the question Net-Zero Commitment, then please provide the details of the related short-term emission reduction target in this question.
Net-Zero Commitment
Has your company publicly committed to reaching net-zero GHG emissions and set targets and programs to fulfil the 
commitment? Please note, that this question should only be answered if a near-term absolute or relative emission reduction 
target is reported in the previous question Climate-Related Target</t>
  </si>
  <si>
    <t>Climate-Related Targets
Does your company have any corporate-level climate-related targets? Please fill out the “Alternative Method” table only if your organization does not use the Standard Method. If your company also answers to the question Net-Zero Commitment, then please provide the details of the related short-term emission reduction target in this question.
❍ Standard Method - We have absolute and/or relative (intensity) emissions targets
Net-Zero Commitment
Has your company publicly committed to reaching net-zero GHG emissions and set targets and programs to fulfil the 
commitment? Please note, that this question should only be answered if a near-term absolute or relative emission reduction 
target is reported in the previous question Climate-Related Target</t>
  </si>
  <si>
    <r>
      <rPr>
        <b/>
        <sz val="10"/>
        <rFont val="Segoe UI"/>
        <family val="2"/>
      </rPr>
      <t xml:space="preserve">4.1 </t>
    </r>
    <r>
      <rPr>
        <sz val="10"/>
        <rFont val="Segoe UI"/>
        <family val="2"/>
      </rPr>
      <t>Descrever fatores de risco que possam influenciar a decisão de investimento, em especial, aqueles relacionados: I. a questões climáticas, incluindo riscos físicos e de transição.</t>
    </r>
  </si>
  <si>
    <t>Item 3. Key Information - D. Risk factors. The document shall prominently disclose risk factors that are specific to the company or its industry and make an offering speculative or one of Alto risk, in a section headed “Risk Factors.” Companies are encouraged, but not required, to list the risk factors in the order of their priority to the company.
Item 5. Operating and Financial Review and Prospects - A. Operating results. Provide information regarding significant factors, including unusual or infrequent events or new developments, materially affecting the company’s income from operations, indicating the extent to which income was so affected. Describe any other significant component of revenue or expenses necessary to understand the company’s results of operations.
Item 5 A. Operating results.
4. Provide information regarding any governmental economic, fi scal, monetary or political policies or factors that
have materially aff ected, or could materially aff ect, directly or indirectly, the company’s operations or investments
by host country shareholders.</t>
  </si>
  <si>
    <r>
      <rPr>
        <b/>
        <sz val="10"/>
        <rFont val="Trebuchet MS"/>
        <family val="2"/>
      </rPr>
      <t xml:space="preserve">Risk and Opportunities (C2.1)
</t>
    </r>
    <r>
      <rPr>
        <sz val="10"/>
        <rFont val="Trebuchet MS"/>
        <family val="2"/>
      </rPr>
      <t xml:space="preserve">Does your organization have a process for identifying, assessing, and responding to climate-related risks and opportunities?
</t>
    </r>
    <r>
      <rPr>
        <b/>
        <sz val="10"/>
        <rFont val="Trebuchet MS"/>
        <family val="2"/>
      </rPr>
      <t xml:space="preserve">
Risk and Opportunities (C2.2)</t>
    </r>
    <r>
      <rPr>
        <sz val="10"/>
        <rFont val="Trebuchet MS"/>
        <family val="2"/>
      </rPr>
      <t xml:space="preserve">
Describe your process(es) for identifying, assessing and responding to climate-related risks and opportunities.</t>
    </r>
    <r>
      <rPr>
        <b/>
        <sz val="10"/>
        <rFont val="Trebuchet MS"/>
        <family val="2"/>
      </rPr>
      <t xml:space="preserve">
Risk and Opportunities (C2.2a) </t>
    </r>
    <r>
      <rPr>
        <sz val="10"/>
        <rFont val="Trebuchet MS"/>
        <family val="2"/>
      </rPr>
      <t xml:space="preserve">
Which risk types are considered in your organization's climate-related risk assessments?
</t>
    </r>
    <r>
      <rPr>
        <b/>
        <sz val="10"/>
        <rFont val="Trebuchet MS"/>
        <family val="2"/>
      </rPr>
      <t xml:space="preserve">
Risk and Opportunities (C2.3) </t>
    </r>
    <r>
      <rPr>
        <sz val="10"/>
        <rFont val="Trebuchet MS"/>
        <family val="2"/>
      </rPr>
      <t xml:space="preserve">
Have you identified any inherent climate-related risks with the potential to have a substantive financial or strategic impact on your business?                             
</t>
    </r>
    <r>
      <rPr>
        <b/>
        <sz val="10"/>
        <rFont val="Trebuchet MS"/>
        <family val="2"/>
      </rPr>
      <t xml:space="preserve">
Risk and Opportunities (C2.3a)</t>
    </r>
    <r>
      <rPr>
        <sz val="10"/>
        <rFont val="Trebuchet MS"/>
        <family val="2"/>
      </rPr>
      <t xml:space="preserve"> 
Provide details of risks identified with the potential to have a substantive financial or strategic impact on your business. 
</t>
    </r>
    <r>
      <rPr>
        <b/>
        <sz val="10"/>
        <rFont val="Trebuchet MS"/>
        <family val="2"/>
      </rPr>
      <t xml:space="preserve">
Risk and Opportunities (C2.4)</t>
    </r>
    <r>
      <rPr>
        <sz val="10"/>
        <rFont val="Trebuchet MS"/>
        <family val="2"/>
      </rPr>
      <t xml:space="preserve">
Have you identified any climate-related opportunities with the potential to have a substantive financial or strategic impact on your business?
</t>
    </r>
    <r>
      <rPr>
        <b/>
        <sz val="10"/>
        <rFont val="Trebuchet MS"/>
        <family val="2"/>
      </rPr>
      <t xml:space="preserve">
Risk and Opportunities (C2.4a)</t>
    </r>
    <r>
      <rPr>
        <sz val="10"/>
        <rFont val="Trebuchet MS"/>
        <family val="2"/>
      </rPr>
      <t xml:space="preserve">
Provide details of opportunities identified with the potential to have a substantive financial or strategic impact on your business.</t>
    </r>
  </si>
  <si>
    <r>
      <rPr>
        <b/>
        <sz val="10"/>
        <rFont val="Trebuchet MS"/>
        <family val="2"/>
      </rPr>
      <t>GCgrGRC-a.</t>
    </r>
    <r>
      <rPr>
        <sz val="10"/>
        <rFont val="Trebuchet MS"/>
        <family val="2"/>
      </rPr>
      <t xml:space="preserve"> Indique os riscos cuja quantificação (calculada pela companhia e acompanhada pelo Conselho de Administração) considere aspectos socioambientais de curto, médio e longo prazo:
•	Riscos estratégicos
•	Riscos de mercado
•	Riscos financeiros
•	Riscos de reputação
•	Riscos legais e de conformidade
•	Riscos cibernéticos
•	Outros riscos
•	Nenhuma das anteriores
</t>
    </r>
    <r>
      <rPr>
        <b/>
        <sz val="10"/>
        <rFont val="Trebuchet MS"/>
        <family val="2"/>
      </rPr>
      <t>MNIfsBMC-c.</t>
    </r>
    <r>
      <rPr>
        <sz val="10"/>
        <rFont val="Trebuchet MS"/>
        <family val="2"/>
      </rPr>
      <t xml:space="preserve"> Com relação aos riscos físicos e de transição decorrentes da mudança do clima, para os projetos financiados e/ou carteira de crédito, investimento ou seguros, a instituição:
Para as ações: (a) Crédito; (b) Investimento; (c) Seguros.
•	Mapeia a exposição das carteiras a riscos físicos em diferentes setores e localidades
•	Mapeia os riscos físicos e incorpora estes resultados em seu processo de tomada de decisão
•	Mapeia a exposição das carteiras a riscos de transição em diferentes setores e localidades
•	Mapeia os riscos de transição e incorpora estes resultados em seu processo de tomada de decisão
•	Nenhuma das anteriores
•	Não se aplica</t>
    </r>
  </si>
  <si>
    <r>
      <rPr>
        <b/>
        <sz val="10"/>
        <rFont val="Trebuchet MS"/>
        <family val="2"/>
      </rPr>
      <t xml:space="preserve">MNIfsBMC-c. </t>
    </r>
    <r>
      <rPr>
        <sz val="10"/>
        <rFont val="Trebuchet MS"/>
        <family val="2"/>
      </rPr>
      <t>Com relação aos riscos físicos e de transição decorrentes da mudança do clima, para os projetos financiados e/ou carteira de crédito, investimento ou seguros, a instituição:
Para as ações: (a) Crédito; (b) Investimento; (c) Seguros.
•	Mapeia a exposição das carteiras a riscos físicos em diferentes setores e localidades
•	Mapeia os riscos físicos e incorpora estes resultados em seu processo de tomada de decisão
•	Mapeia a exposição das carteiras a riscos de transição em diferentes setores e localidades
•	Mapeia os riscos de transição e incorpora estes resultados em seu processo de tomada de decisão
•	Nenhuma das anteriores
•	Não se aplica</t>
    </r>
    <r>
      <rPr>
        <b/>
        <sz val="10"/>
        <rFont val="Trebuchet MS"/>
        <family val="2"/>
      </rPr>
      <t xml:space="preserve">
MNIdpDPS-b. </t>
    </r>
    <r>
      <rPr>
        <sz val="10"/>
        <rFont val="Trebuchet MS"/>
        <family val="2"/>
      </rPr>
      <t xml:space="preserve">Indique como a companhia mensura os impactos sociais e/ou ambientais dos seus produtos e/ou serviços:
•	Utiliza metodologia específica para mensurar os impactos sociais e/ou ambientais dos seus produtos e/ou serviços
•	Possui metas de impactos sociais e/ou ambientais dos seus produtos e/ou serviços
•	Desenvolveu indicadores de impacto social e/ou ambiental, baseada em estudos científicos
•	Discutiu o desenvolvimento de indicadores de impacto social e/ou ambiental com stakeholders diretamente envolvidos ou afetados pelos impactos sociais ou ambientais que se busca atingir
•	Divulgou os indicadores de impacto social e/ou ambiental específicos de seus produtos e/ou serviços para os clientes e/ou consumidores 
•	Divulgou os indicadores de impacto social e/ou ambiental para a sociedade e demais stakeholders em área de livre acesso da companhia
•	Divulgou os indicadores de impacto social e/ou ambiental em seus relatórios anuais
•	Utilizou indicadores de impacto para avaliação de desempenho dos executivos na área de gestão de fornecedores
•	Nenhuma das anteriores
</t>
    </r>
  </si>
  <si>
    <r>
      <rPr>
        <b/>
        <sz val="10"/>
        <rFont val="Trebuchet MS"/>
        <family val="2"/>
      </rPr>
      <t>Risks and Opportunities (C2.1)</t>
    </r>
    <r>
      <rPr>
        <sz val="10"/>
        <rFont val="Trebuchet MS"/>
        <family val="2"/>
      </rPr>
      <t xml:space="preserve">
Does your organization have a process for identifying, assessing, and responding to climate-related risks and opportunities?
</t>
    </r>
    <r>
      <rPr>
        <b/>
        <sz val="10"/>
        <rFont val="Trebuchet MS"/>
        <family val="2"/>
      </rPr>
      <t>Risks and Opportunities (C2.2)</t>
    </r>
    <r>
      <rPr>
        <sz val="10"/>
        <rFont val="Trebuchet MS"/>
        <family val="2"/>
      </rPr>
      <t xml:space="preserve">
Describe your process(es) for identifying, assessing and responding to climate-related risks and opportunities.
</t>
    </r>
  </si>
  <si>
    <r>
      <rPr>
        <b/>
        <sz val="10"/>
        <rFont val="Trebuchet MS"/>
        <family val="2"/>
      </rPr>
      <t>GCgrGRC-a.</t>
    </r>
    <r>
      <rPr>
        <sz val="10"/>
        <rFont val="Trebuchet MS"/>
        <family val="2"/>
      </rPr>
      <t xml:space="preserve"> Indique os riscos cuja quantificação (calculada pela companhia e acompanhada pelo Conselho de Administração) considere aspectos socioambientais de curto, médio e longo prazo:
•	Riscos estratégicos
•	Riscos de mercado
•	Riscos financeiros
•	Riscos de reputação
•	Riscos legais e de conformidade
•	Riscos cibernéticos
•	Outros riscos
•	Nenhuma das anteriores
</t>
    </r>
    <r>
      <rPr>
        <b/>
        <sz val="10"/>
        <rFont val="Trebuchet MS"/>
        <family val="2"/>
      </rPr>
      <t xml:space="preserve">
MNIfsBMC-c. </t>
    </r>
    <r>
      <rPr>
        <sz val="10"/>
        <rFont val="Trebuchet MS"/>
        <family val="2"/>
      </rPr>
      <t>Com relação aos riscos físicos e de transição decorrentes da mudança do clima, para os projetos financiados e/ou carteira de crédito, investimento ou seguros, a instituição:
Para as ações: (a) Crédito; (b) Investimento; (c) Seguros.
•	Mapeia a exposição das carteiras a riscos físicos em diferentes setores e localidades
•	Mapeia os riscos físicos e incorpora estes resultados em seu processo de tomada de decisão
•	Mapeia a exposição das carteiras a riscos de transição em diferentes setores e localidades
•	Mapeia os riscos de transição e incorpora estes resultados em seu processo de tomada de decisão
•	Nenhuma das anteriores
•	Não se aplica</t>
    </r>
  </si>
  <si>
    <r>
      <rPr>
        <b/>
        <sz val="10"/>
        <rFont val="Trebuchet MS"/>
        <family val="2"/>
      </rPr>
      <t xml:space="preserve">MNIsmnTEP-c. </t>
    </r>
    <r>
      <rPr>
        <sz val="10"/>
        <rFont val="Trebuchet MS"/>
        <family val="2"/>
      </rPr>
      <t xml:space="preserve">Indique os processos que a companhia utiliza para identificação e análise das tendências sociais e ambientais relacionadas à sustentabilidade e seus impactos nos negócios:
•	Realiza estudos e análises de tendências socioambientais que possam impactar seus negócios, por meio de contratação de consultorias ou com equipe interna dedicada
•	Realiza periodicamente discussões com os públicos diretamente afetados para análise das tendências sociais e/ou ambientais
•	Inclui na pauta de reuniões de diretoria a discussão fundamentada sobre tendências socioambientais, considerando o curto, médio e longo prazo
•	Inclui na pauta de reuniões do Conselho de Administração e/ou dos comitês de assessoramento do Conselho de Administração a discussão fundamentada sobre tendências socioambientais
•	Considera, em seu planejamento estratégico, os impactos das tendências socioambientais sobre seu modelo de negócio – no curto, médio e longo prazos
•	Participa e avalia os resultados dos principais índices de sustentabilidade nacionais e/ou internacionais
•	Nenhuma das anteriores
</t>
    </r>
  </si>
  <si>
    <r>
      <rPr>
        <b/>
        <sz val="10"/>
        <rFont val="Trebuchet MS"/>
        <family val="2"/>
      </rPr>
      <t>GCfgsGMT-a</t>
    </r>
    <r>
      <rPr>
        <sz val="10"/>
        <rFont val="Trebuchet MS"/>
        <family val="2"/>
      </rPr>
      <t xml:space="preserve">. Indique a forma como a companhia realiza sua análise de materialidade:
a)	Com o envolvimento indireto de stakeholders internos
b)	Com o envolvimento indireto de stakeholders externos
c)	Com o envolvimento direto de stakeholders prioritários internos
d)	Com o envolvimento direto de stakeholders prioritários externos
e)	Como uma ação sistemática (periodicidade definida, método estruturado e resultados documentados) e com escopo abrangente em relação às suas unidades
f)	Com os resultados submetidos à aprovação da alta administração
g)	Nenhuma das anteriores
h)	Não faz análise de materialidade
</t>
    </r>
    <r>
      <rPr>
        <b/>
        <sz val="10"/>
        <rFont val="Trebuchet MS"/>
        <family val="2"/>
      </rPr>
      <t>GCfgsGMT-b</t>
    </r>
    <r>
      <rPr>
        <sz val="10"/>
        <rFont val="Trebuchet MS"/>
        <family val="2"/>
      </rPr>
      <t>. Indique como a companhia procede a partir dos resultados de sua análise de materialidade:
•	Avalia a extensão de seus impactos positivos e negativos na cadeia de valor
•	Analisa a extensão de seus impactos na esfera de influência, além da cadeia de valor
•	Verifica a relevância e a eficácia das políticas e diretrizes adotadas com base na relevância e impactos levantados
•	Identifica as externalidades negativas geradas para a sociedade por suas atividades, produtos e/ou serviços     
•	Informa suas áreas-chave sobre o seu desempenho em aspectos materiais de sustentabilidade
•	Nenhuma das anteriores
•	Não faz análise de materialidade</t>
    </r>
  </si>
  <si>
    <r>
      <rPr>
        <b/>
        <sz val="10"/>
        <rFont val="Trebuchet MS"/>
        <family val="2"/>
      </rPr>
      <t>(Disclosure 3-3 Management of material topics)</t>
    </r>
    <r>
      <rPr>
        <sz val="10"/>
        <rFont val="Trebuchet MS"/>
        <family val="2"/>
      </rPr>
      <t xml:space="preserve">
For each material topic reported under Disclosure 3-2, the organization shall:
a. describe the actual and potential, negative and positive impacts on the economy, environment, and people, including impacts on their human rights;
b. report whether the organization is involved with the negative impacts through its activities or as a result of its business relationships, and describe the activities or business relationships;
c. describe its policies or commitments regarding the material topic;
d. describe actions taken to manage the topic and related impacts, including:
i. actions to prevent or mitigate potential negative impacts;
ii. actions to address actual negative impacts, including actions to provide for or cooperate in their remediation;
iii. actions to manage actual and potential positive impacts;
e. report the following information about tracking the effectiveness of the actions taken:
i. processes used to track the effectiveness of the actions;
ii. goals, targets, and indicators used to evaluate progress;
iii. the effectiveness of the actions, including progress toward the goals and targets;
iv. lessons learned and how these have been incorporated into the organization’s operational policies and procedures;
f. describe how engagement with stakeholders has informed the actions taken (3-3-d) and how it has informed whether the actions have been effective (3-3-e).</t>
    </r>
  </si>
  <si>
    <r>
      <rPr>
        <b/>
        <sz val="10"/>
        <rFont val="Trebuchet MS"/>
        <family val="2"/>
      </rPr>
      <t>Risk and Opportunities (C2.3a)</t>
    </r>
    <r>
      <rPr>
        <sz val="10"/>
        <rFont val="Trebuchet MS"/>
        <family val="2"/>
      </rPr>
      <t xml:space="preserve">
Provide details of risks identified with the potential to have a substantive financial or strategic impact on your business.
</t>
    </r>
    <r>
      <rPr>
        <b/>
        <sz val="10"/>
        <rFont val="Trebuchet MS"/>
        <family val="2"/>
      </rPr>
      <t>Risk and Opportunities (C2.4a)</t>
    </r>
    <r>
      <rPr>
        <sz val="10"/>
        <rFont val="Trebuchet MS"/>
        <family val="2"/>
      </rPr>
      <t xml:space="preserve">
Provide details of opportunities identified with the potential to have a substantive financial or strategic impact on your business.
</t>
    </r>
    <r>
      <rPr>
        <b/>
        <sz val="10"/>
        <rFont val="Trebuchet MS"/>
        <family val="2"/>
      </rPr>
      <t>Business Strategy (C3.3)</t>
    </r>
    <r>
      <rPr>
        <sz val="10"/>
        <rFont val="Trebuchet MS"/>
        <family val="2"/>
      </rPr>
      <t xml:space="preserve">
Describe where and how climate-related risks and opportunities have influenced your strategy.
</t>
    </r>
    <r>
      <rPr>
        <b/>
        <sz val="10"/>
        <rFont val="Trebuchet MS"/>
        <family val="2"/>
      </rPr>
      <t>Business Strategy (C3.4)</t>
    </r>
    <r>
      <rPr>
        <sz val="10"/>
        <rFont val="Trebuchet MS"/>
        <family val="2"/>
      </rPr>
      <t xml:space="preserve">
Describe where and how climate-related risks and opportunities have influenced your financial planning.</t>
    </r>
  </si>
  <si>
    <r>
      <rPr>
        <b/>
        <sz val="10"/>
        <rFont val="Trebuchet MS"/>
        <family val="2"/>
      </rPr>
      <t xml:space="preserve">MNIsmnTEP-d. </t>
    </r>
    <r>
      <rPr>
        <sz val="10"/>
        <rFont val="Trebuchet MS"/>
        <family val="2"/>
      </rPr>
      <t xml:space="preserve">Em que estágio a companhia se encontra atualmente no que se refere à adaptação do seu negócio para a sustentabilidade?
Para as iniciativas: (i) Iniciativa adotada pontualmente, como em projetos-piloto ou abrangendo produtos, processos ou modelos de negócio que representam uma parcela pequena dos negócios da companhia; (ii) Iniciativa adotada amplamente, abrangendo produtos, processos ou modelos de negócio que representam a maioria dos negócios companhia; (iii) Iniciativa adotada integralmente, abrangendo a totalidade dos produtos, processos e modelos de negócio da companhia; (iv) Iniciativa não adotada pela companhia:
a) Revisão e definição de portfólio de produtos e serviços, adotando como critério as externalidades positivas e negativas de seus produtos e/ou serviços;		
b) Revisão e definição de processos estratégicos, gerenciais e operacionais, adotando como critério as externalidades positivas e negativas;	
c) Revisão e definição de modelo de negócio, adotando como critério as externalidades positivas e negativas; 	
d) Revisão e definição de produtos, processos e modelo de negócio, adotando como critério as externalidades positivas e negativas, inclusive na cadeia de valor.
</t>
    </r>
    <r>
      <rPr>
        <b/>
        <sz val="10"/>
        <rFont val="Trebuchet MS"/>
        <family val="2"/>
      </rPr>
      <t xml:space="preserve">
MNIgcfARC-b</t>
    </r>
    <r>
      <rPr>
        <sz val="10"/>
        <rFont val="Trebuchet MS"/>
        <family val="2"/>
      </rPr>
      <t xml:space="preserve">. Indique as formas como a companhia realiza a análise de relevância das questões sociais e ambientais em sua cadeia de fornecedores:
a)	A companhia analisa os impactos financeiros, reputacionais ou de conformidade gerados pelos riscos sociais e/ou ambientais da sua cadeia de fornecedores
b)	A companhia desenvolve uma matriz de materialidade social e/ou ambiental da cadeia de fornecedores
c)	A companhia define prioridades na gestão dos riscos sociais e/ou ambientais na cadeia de fornecedores
d)	A companhia adota processos de gestão, mecanismos de verificação e procedimentos em caso de não conformidade proporcionais à relevância dos riscos e ao porte dos fornecedores
e)	Nenhuma das anteriores
</t>
    </r>
    <r>
      <rPr>
        <b/>
        <sz val="10"/>
        <rFont val="Trebuchet MS"/>
        <family val="2"/>
      </rPr>
      <t>MNIgcfGEC-a</t>
    </r>
    <r>
      <rPr>
        <sz val="10"/>
        <rFont val="Trebuchet MS"/>
        <family val="2"/>
      </rPr>
      <t xml:space="preserve">. Indique as ações da companhia para implementação de um processo contínuo de gestão estratégica em sua cadeia de fornecedores:
a)	Promove o engajamento contínuo dos seus fornecedores por meio de atividades que propõem o conhecimento do seu modelo de negócios, das melhores práticas e do incentivo à inovação e à sustentabilidade na cadeia
b)	Realiza atividades de treinamento sobre gestão de impactos sociais e/ou ambientais, com temas como ética e integridade, direitos humanos e gestão ambiental
c)	Realiza atividades de treinamento para ampliar a capacidade de gestão dos seus fornecedores
d)	Realiza parcerias estratégicas e de longo prazo com seus fornecedores para alcançar seus objetivos de inovação e sustentabilidade
e)	Oferece incentivos financeiros ou não financeiros para que seus fornecedores melhorem as suas práticas de inovação e sustentabilidade 
f)	Nenhuma das anteriores
</t>
    </r>
  </si>
  <si>
    <r>
      <rPr>
        <b/>
        <sz val="10"/>
        <rFont val="Trebuchet MS"/>
        <family val="2"/>
      </rPr>
      <t xml:space="preserve">MNIsmnTEP-d. </t>
    </r>
    <r>
      <rPr>
        <sz val="10"/>
        <rFont val="Trebuchet MS"/>
        <family val="2"/>
      </rPr>
      <t xml:space="preserve">Em que estágio a companhia se encontra atualmente no que se refere à adaptação do seu negócio para a sustentabilidade?
Para as iniciativas: (i) Iniciativa adotada pontualmente, como em projetos-piloto ou abrangendo produtos, processos ou modelos de negócio que representam uma parcela pequena dos negócios da companhia; (ii) Iniciativa adotada amplamente, abrangendo produtos, processos ou modelos de negócio que representam a maioria dos negócios companhia; (iii) Iniciativa adotada integralmente, abrangendo a totalidade dos produtos, processos e modelos de negócio da companhia; (iv) Iniciativa não adotada pela companhia:
a) Revisão e definição de portfólio de produtos e serviços, adotando como critério as externalidades positivas e negativas de seus produtos e/ou serviços;		
b) Revisão e definição de processos estratégicos, gerenciais e operacionais, adotando como critério as externalidades positivas e negativas;	
c) Revisão e definição de modelo de negócio, adotando como critério as externalidades positivas e negativas; 	
d) Revisão e definição de produtos, processos e modelo de negócio, adotando como critério as externalidades positivas e negativas, inclusive na cadeia de valor.
</t>
    </r>
    <r>
      <rPr>
        <b/>
        <sz val="10"/>
        <rFont val="Trebuchet MS"/>
        <family val="2"/>
      </rPr>
      <t xml:space="preserve">
MNIdpDPS-a. </t>
    </r>
    <r>
      <rPr>
        <sz val="10"/>
        <rFont val="Trebuchet MS"/>
        <family val="2"/>
      </rPr>
      <t xml:space="preserve">Indique como a companhia busca adotar critérios sociais e ambientais no desenvolvimento de seus produtos e/ou serviços:
a)	Busca conhecer os problemas e necessidades dos clientes relacionados às questões sociais e/ou ambientais
b)	Realiza pesquisas sobre problemas sociais e ambientais provocados pelas atividades dos seus clientes ou consumidores para identificar oportunidades de desenvolvimento de novos produtos e/ou serviços que contribuam para a solução desses problemas
c)	Analisa a experiência do usuário para compreender diferentes formas de uso de seus produtos e/ou serviços que são potenciais geradores de impactos sociais e/ou ambientais positivos ou negativos
d)	Desenvolve novas tecnologias que buscam criar soluções que contribuam para a solução de problemas sociais e/ou ambientais no uso de seus produtos e/ou serviços
e)	Adota o conceito de Design for Environment (DfE) ou outros modelos de design no desenvolvimento de novos produtos e/ou serviços
f)	Nenhuma das anteriores
</t>
    </r>
    <r>
      <rPr>
        <b/>
        <sz val="10"/>
        <rFont val="Trebuchet MS"/>
        <family val="2"/>
      </rPr>
      <t xml:space="preserve">
GCfgsCPG-d.</t>
    </r>
    <r>
      <rPr>
        <sz val="10"/>
        <rFont val="Trebuchet MS"/>
        <family val="2"/>
      </rPr>
      <t xml:space="preserve"> Assinale os itens que estão formalmente considerados no processo de planejamento estratégico da companhia e refletidos em objetivos, com seus respectivos indicadores e metas:
•	Impactos socioambientais materiais positivos e negativos dos negócios da companhia, inclusive no médio e longo prazo
•	Impactos socioambientais materiais, positivos e negativos de toda sua cadeia de valor, inclusive no médio e longo prazo
•	Posicionamento da companhia frente a oportunidades e riscos corporativos relacionados aos impactos referidos na alternativa “a”
•	Posicionamento da companhia frente a oportunidades e riscos corporativos relacionados aos impactos referidos na alternativa “b”
•	Interesses de outros públicos além dos seus acionistas, dirigentes e clientes
•	Compromissos considerados relevantes e prioritários provenientes de compromissos voluntários formalmente assumidos
•	Compromissos considerados relevantes e prioritários provenientes da análise da Agenda 2030 e Objetivos do Desenvolvimento Sustentável (ODS)
•	Nenhuma das anteriores
</t>
    </r>
    <r>
      <rPr>
        <b/>
        <sz val="10"/>
        <rFont val="Trebuchet MS"/>
        <family val="2"/>
      </rPr>
      <t>MNIdpIMN-a.</t>
    </r>
    <r>
      <rPr>
        <sz val="10"/>
        <rFont val="Trebuchet MS"/>
        <family val="2"/>
      </rPr>
      <t xml:space="preserve"> Indique como a companhia busca criar um modelo de negócio alinhado aos benefícios sociais e ambientais dos seus produtos e/ou serviços:
a)	Os benefícios sociais e/ou ambientais gerados pelos produtos e/ou serviços da companhia são considerados diferenciais competitivos
b)	Possui uma proposta de valor, ou seja, promove os seus produtos e/ou serviços com foco nos benefícios sociais e ambientais para os seus clientes e/ou consumidores
c)	Adota contratos com seus clientes e/ou consumidores com formatos inovadores
d)	Realiza estudos para avaliar se o modelo de negócio adotado é o mais adequado para geração de impactos sociais e/ou ambientais positivos
e)	Nenhuma das anteriores	
</t>
    </r>
    <r>
      <rPr>
        <b/>
        <sz val="10"/>
        <rFont val="Trebuchet MS"/>
        <family val="2"/>
      </rPr>
      <t>MNIsmnTEP-d.</t>
    </r>
    <r>
      <rPr>
        <sz val="10"/>
        <rFont val="Trebuchet MS"/>
        <family val="2"/>
      </rPr>
      <t xml:space="preserve"> Em que estágio a companhia se encontra atualmente no que se refere à adaptação do seu negócio para a sustentabilidade?
Para as iniciativas: (i) Iniciativa adotada pontualmente, como em projetos-piloto ou abrangendo produtos, processos ou modelos de negócio que representam uma parcela pequena dos negócios da companhia; (ii) Iniciativa adotada amplamente, abrangendo produtos, processos ou modelos de negócio que representam a maioria dos negócios companhia; (iii) Iniciativa adotada integralmente, abrangendo a totalidade dos produtos, processos e modelos de negócio da companhia; (iv) Iniciativa não adotada pela companhia:
a) Revisão e definição de portfólio de produtos e serviços, adotando como critério as externalidades positivas e negativas de seus produtos e/ou serviços;		
b) Revisão e definição de processos estratégicos, gerenciais e operacionais, adotando como critério as externalidades positivas e negativas;			
c) Revisão e definição de modelo de negócio, adotando como critério as externalidades positivas e negativas; 				
d) Revisão e definição de produtos, processos e modelo de negócio, adotando como critério as externalidades positivas e negativas, inclusive na cadeia de valor.</t>
    </r>
  </si>
  <si>
    <r>
      <rPr>
        <b/>
        <sz val="10"/>
        <rFont val="Trebuchet MS"/>
        <family val="2"/>
      </rPr>
      <t>Business Strategy (C3.3)</t>
    </r>
    <r>
      <rPr>
        <sz val="10"/>
        <rFont val="Trebuchet MS"/>
        <family val="2"/>
      </rPr>
      <t xml:space="preserve">
Describe where and how climate-related risks and opportunities have influenced your strategy.
</t>
    </r>
    <r>
      <rPr>
        <b/>
        <sz val="10"/>
        <rFont val="Trebuchet MS"/>
        <family val="2"/>
      </rPr>
      <t>Business Strategy (C3.4)</t>
    </r>
    <r>
      <rPr>
        <sz val="10"/>
        <rFont val="Trebuchet MS"/>
        <family val="2"/>
      </rPr>
      <t xml:space="preserve">
Describe where and how climate-related risks and opportunities have influenced your financial planning.</t>
    </r>
  </si>
  <si>
    <r>
      <rPr>
        <b/>
        <sz val="10"/>
        <rFont val="Trebuchet MS"/>
        <family val="2"/>
      </rPr>
      <t>MAgeINT-a.</t>
    </r>
    <r>
      <rPr>
        <sz val="10"/>
        <rFont val="Trebuchet MS"/>
        <family val="2"/>
      </rPr>
      <t xml:space="preserve"> Indique a atuação da companhia com relação à pesquisa, desenvolvimento e inovação tecnológica para o uso eficiente de recursos e para produção mais limpa relacionadas à utilização de energia renovável:
a)	É uma prática existente, mas não sistemática na companhia
b)	É uma prática sistemática na companhia, mas ainda não produziu resultados concretos e mensuráveis significativos no seu desempenho ambiental
c)	É uma prática sistemática da companhia e já produziu resultados objetivos e mensurados significativos no seu desempenho ambiental
d)	Nenhuma das anteriores, pois é uma prática inexistente na companhia
</t>
    </r>
    <r>
      <rPr>
        <b/>
        <sz val="10"/>
        <rFont val="Trebuchet MS"/>
        <family val="2"/>
      </rPr>
      <t xml:space="preserve">
MNIfsCDC-c.</t>
    </r>
    <r>
      <rPr>
        <sz val="10"/>
        <rFont val="Trebuchet MS"/>
        <family val="2"/>
      </rPr>
      <t xml:space="preserve"> Além dos Princípios do Equador e de sua política de avaliação de crédito com critérios socioambientais, indique quais estratégias de identificação/mitigação de riscos a instituição adota para cada um dos setores econômicos abaixo mencionados:
Para as ações de identificação/mitigação: (i) Checklist específico setorial e/ou temático com aspectos socioambientais; (ii) Due diligence específica para os setores e/ou temas para aprovação do crédito; (iii) Condições socioambientais específicas para os setores e/ou temas expressos no contrato de crédito; (iv)  Plano de ação e engajamento; (v)  Nenhuma das anteriores.	
</t>
    </r>
    <r>
      <rPr>
        <b/>
        <sz val="10"/>
        <rFont val="Trebuchet MS"/>
        <family val="2"/>
      </rPr>
      <t>GCgrGRS-a.</t>
    </r>
    <r>
      <rPr>
        <sz val="10"/>
        <rFont val="Trebuchet MS"/>
        <family val="2"/>
      </rPr>
      <t xml:space="preserve"> A gestão de riscos da companhia inclui a atenção a riscos sistêmicos?
a) Identificação e mitigação de vulnerabilidades da companhia frente a riscos sistêmicos;
b) Identificação e mitigação das externalidades e impactos negativos relevantes que as atividades da companhia possam ter, levando ao agravamento de riscos sistêmicos.			</t>
    </r>
  </si>
  <si>
    <r>
      <rPr>
        <b/>
        <sz val="10"/>
        <rFont val="Trebuchet MS"/>
        <family val="2"/>
      </rPr>
      <t xml:space="preserve">GCfgsGMT-b. </t>
    </r>
    <r>
      <rPr>
        <sz val="10"/>
        <rFont val="Trebuchet MS"/>
        <family val="2"/>
      </rPr>
      <t xml:space="preserve">Indique como a companhia procede a partir dos resultados de sua análise de materialidade:
•	Avalia a extensão de seus impactos positivos e negativos na cadeia de valor
•	Analisa a extensão de seus impactos na esfera de influência, além da cadeia de valor
•	Verifica a relevância e a eficácia das políticas e diretrizes adotadas com base na relevância e impactos levantados
•	Identifica as externalidades negativas geradas para a sociedade por suas atividades, produtos e/ou serviços     
•	Informa suas áreas-chave sobre o seu desempenho em aspectos materiais de sustentabilidade
•	Nenhuma das anteriores
•	Não faz análise de materialidade
</t>
    </r>
    <r>
      <rPr>
        <b/>
        <sz val="10"/>
        <rFont val="Trebuchet MS"/>
        <family val="2"/>
      </rPr>
      <t xml:space="preserve">
CSdhCLC-c1a.</t>
    </r>
    <r>
      <rPr>
        <sz val="10"/>
        <rFont val="Trebuchet MS"/>
        <family val="2"/>
      </rPr>
      <t xml:space="preserve"> Indique por meio de quais práticas a companhia gerencia os impactos negativos significativos de suas operações sobre a comunidade local:
•	Realiza mapeamento identificando impactos do negócio e análises de riscos diretos e indiretos às comunidades
•	Define ações de prevenção dos impactos
•	Monitora a eficácia das medidas de prevenção e controle dos impactos
•	Garante mecanismos de participação e controle de representantes da comunidade, nas principais etapas que envolvam os planos de prevenção 
•	Remedia impactos que não puderam ser evitados por meio de programas de reparação transparentes e participativos
•	Equaciona e elimina todos os “conflitos de uso” gerados pelo uso de serviços ecossistêmicos e de recursos naturais pela companhia   
•	Presta contas a todas as partes interessadas sobre as medidas adotadas para enfrentar os impactos de suas atividades
•	Nenhuma das anteriores</t>
    </r>
  </si>
  <si>
    <t>Escolha uma Recomendação da TCFD:</t>
  </si>
  <si>
    <t>Escolha uma divulgação recomendada (Recommended disclosure) da TCFD:</t>
  </si>
  <si>
    <t>Escolha um item das Orientações (Guidance) da TCFD:</t>
  </si>
  <si>
    <r>
      <rPr>
        <b/>
        <sz val="10"/>
        <rFont val="Trebuchet MS"/>
        <family val="2"/>
      </rPr>
      <t>Risk and Opportunities (C2.1a)</t>
    </r>
    <r>
      <rPr>
        <sz val="10"/>
        <rFont val="Trebuchet MS"/>
        <family val="2"/>
      </rPr>
      <t xml:space="preserve">
How does your organization define short-, medium- and long-term time horizons?
</t>
    </r>
  </si>
  <si>
    <r>
      <t>Disclosure 102-18 – Governance structure
a. Governance structure of the organisation, including committees of the highest</t>
    </r>
    <r>
      <rPr>
        <sz val="10"/>
        <color rgb="FFFF0000"/>
        <rFont val="Segoe UI"/>
        <family val="2"/>
      </rPr>
      <t xml:space="preserve"> </t>
    </r>
    <r>
      <rPr>
        <sz val="10"/>
        <rFont val="Segoe UI"/>
        <family val="2"/>
      </rPr>
      <t>governance body. 
b. Committees responsible for decision-making on economic, environmental, and social topics.
Disclosure 102-29 – Identifying and managing economic, environmental, and social impacts
a. Highest governance body’s role in identifying and managing economic, environmental, and social topics and their impacts, risks, and opportunities – including its role in the implementation of due diligence processes.
Disclosure 102-31 – Review of economic, environmental, and social topics
a. Frequency of the highest governance body’s review of economic, environmental, and social topics and their impacts, risks, and opportunities.
(Disclosure 2-12: Role of the highest governance body in overseeing the management of impacts)
c. describe the role of the highest governance body in reviewing the effectiveness of the organization’s processes as described in 2-12-b, and report the frequency of this review.
(Disclosure 2-16: Communication of critical concerns)
a. describe whether and how critical concerns are communicated to the highest governance body;
b. report the total number and the nature of critical concerns that were communicated to the highest governance body during the reporting period</t>
    </r>
  </si>
  <si>
    <t>(Disclosure 102-32 – Highest governance body’s role in sustainability reporting)
a. The highest committee or position that formally reviews and approves the organisation’s sustainability report and ensures that all material topics are covered.
(Disclosure 2-9: Governance structure and composition)
b. list the committees of the highest governance body that are responsible for decisionmaking on and overseeing the management of the organization’s impacts on the economy, environment, and people;
(Disclosure 2-12: Role of the highest governance body in overseeing the management of impacts)
a. describe the role of the highest governance body and of senior executives in developing, approving, and updating the organization’s purpose, value or mission statements, strategies, policies, and goals related to sustainable development;
b. describe the role of the highest governance body in overseeing the organization’s due diligence and other processes to identify and manage the organization’s impacts on the economy, environment, and people, including:
i. whether and how the highest governance body engages with stakeholders to support these processes;
ii. how the highest governance body considers the outcomes of these processes;</t>
  </si>
  <si>
    <t>(Disclosure 2-12: Role of the highest governance body in overseeing the management of impacts)
a. describe the role of the highest governance body and of senior executives in developing, approving, and updating the organization’s purpose, value or mission statements, strategies, policies, and goals related to sustainable development;
b. describe the role of the highest governance body in overseeing the organization’s due diligence and other processes to identify and manage the organization’s impacts on the economy, environment, and people, including:
i. whether and how the highest governance body engages with stakeholders to support these processes;
ii. how the highest governance body considers the outcomes of these processes;</t>
  </si>
  <si>
    <t>Disclosure 102-20 – Executive-level responsibility for economic, environmental, and social topics
a. Whether the organisation has appointed an executive-level position or positions with responsibility for economic, environmental, and social topics.
b. Whether post holders report directly to the highest governance body
Disclosure 102-29 – Identifying and managing economic, environmental, and social impacts
a. highest governance body’s role in identifying and managing economic, environmental, and social topics and their impacts, risks, and opportunities – including its role in the implementation of due diligence processes.
b. Whether stakeholder consultation is used to support the highest governance body’s identification and management of economic, environmental, and social topics and their impacts, risks, and opportunities.
Disclosure 102-31– Review of economic, environmental, and social topics
a. Frequency of the highest governance body’s review of economic, environmental, and social topics and their impacts, risks, and opportunities.
(Disclosure 2-13 Delegation of responsibility for managing impacts)
a.describe how the highest governance body delegates responsibility for managing the organization’s impacts on the economy, environment, and people, including:
i. whether it has appointed any senior executives with responsibility for the management of impacts;
ii. whether it has delegated responsibility for the management of impacts to other employees;
b.describe the process and frequency for senior executives or other employees to report back to the highest governance body on the management of the organization’s impacts on the economy, environment, and people.</t>
  </si>
  <si>
    <t>Disclosure 102-18 – Governance structure
a. Governance structure of the organisation, including committees of the highest governance body. 
b. Committees responsible for decision-making on economic, environmental, and social topics.
Disclosure 102-20 – Executive-level responsibility for economic, environmental, and social topics
a. Whether the organisation has appointed an executive-level position or positions with responsibility for economic, environmental, and social topics.
b. Whether post holders report directly to the highest governance body
Disclosure 102-29 – Identifying and managing economic, environmental, and social impacts
a. Highestgovernance body’s role in identifying and managing economic, environmental, and social topics and their impacts, risks, and opportunities – including its role in the implementation of due diligence processes.
(Disclosure 2-9: Governance structure and composition)
a. describe its governance structure, including committees of the highest governance body;
b. list the committees of the highest governance body that are responsible for decisionmaking on and overseeing the management of the organization’s impacts on the economy, environment, and people;</t>
  </si>
  <si>
    <t>Disclosure 102-20 – Executive-level responsibility for economic, environmental, and social topics
a. Whether the organisation has appointed an executive-level position or positions with responsibility for economic, environmental, and social topics.
b. Whether post holders report directly to the highest governance body
Disclosure 102-31– Review of economic, environmental, and social topics
a. Frequency of the highest governance body’s review of economic, environmental, and social topics and their impacts, risks, and opportunities.
(Disclosure 2-13: Delegation of responsibility for managing impacts)
a. describe how the highest governance body delegates responsibility for managing the organization’s impacts on the economy, environment, and people, including:
i. whether it has appointed any senior executives with responsibility for the management of impacts;
ii. whether it has delegated responsibility for the management of impacts to other employees;
b. describe the process and frequency for senior executives or other employees to report back to the highest governance body on the management of the organization’s impacts on the economy, environment, and people.</t>
  </si>
  <si>
    <t>(Disclosure 3-3 Management of material topics)
e. report the following information about tracking the effectiveness of the actions taken:
i. processes used to track the effectiveness of the actions;
ii. goals, targets, and indicators used to evaluate progress;
iii. the effectiveness of the actions, including progress toward the goals and targets;
(Disclosure 2-13 Delegation of responsibility for managing impacts)
a.describe how the highest governance body delegates responsibility for managing the organization’s impacts on the economy, environment, and people, including:
i. whether it has appointed any senior executives with responsibility for the management of impacts;
ii. whether it has delegated responsibility for the management of impacts to other employees;
b.describe the process and frequency for senior executives or other employees to report back to the highest governance body on the management of the organization’s impacts on the economy, environment, and people.</t>
  </si>
  <si>
    <r>
      <rPr>
        <b/>
        <sz val="10"/>
        <rFont val="Trebuchet MS"/>
        <family val="2"/>
      </rPr>
      <t>(Disclosure 201-2: Financial implications and other risks and opportunities due to climate change)</t>
    </r>
    <r>
      <rPr>
        <sz val="10"/>
        <rFont val="Trebuchet MS"/>
        <family val="2"/>
      </rPr>
      <t xml:space="preserve">
2.3.2 The projected time frame in which the risk or opportunity is expected to have substantive financial implications;
2.3.3 Direct and indirect impacts (whether the impact directly affects the organization, or indirectly affects the organization via its supply chain or entities downstream from it);
2.3.4. The potential impacts generally, including increased or decreased:
2.3.4.1 capital and operational costs;
2.3.4.2 demand for products and services;
2.3.4.3 capital availability and investment opportunities;
</t>
    </r>
    <r>
      <rPr>
        <b/>
        <sz val="10"/>
        <rFont val="Trebuchet MS"/>
        <family val="2"/>
      </rPr>
      <t>(Disclosure 3-3 Management of material topics)</t>
    </r>
    <r>
      <rPr>
        <sz val="10"/>
        <rFont val="Trebuchet MS"/>
        <family val="2"/>
      </rPr>
      <t xml:space="preserve">
For each material topic reported under Disclosure 3-2, the organization shall:
a. describe the actual and potential, negative and positive impacts on the economy, environment, and people, including impacts on their human rights;
b. report whether the organization is involved with the negative impacts through its activities or as a result of its business relationships, and describe the activities or business relationships;
c. describe its policies or commitments regarding the material topic;
d. describe actions taken to manage the topic and related impacts, including:
i. actions to prevent or mitigate potential negative impacts;
ii. actions to address actual negative impacts, including actions to provide for or cooperate in their remediation;
iii. actions to manage actual and potential positive impacts;
e. report the following information about tracking the effectiveness of the actions taken:
i. processes used to track the effectiveness of the actions;
ii. goals, targets, and indicators used to evaluate progress;
iii. the effectiveness of the actions, including progress toward the goals and targets;
iv. lessons learned and how these have been incorporated into the organization’s operational policies and procedures;
f. describe how engagement with stakeholders has informed the actions taken (3-3-d) and how it has informed whether the actions have been effective (3-3-e).</t>
    </r>
  </si>
  <si>
    <r>
      <rPr>
        <b/>
        <sz val="10"/>
        <rFont val="Trebuchet MS"/>
        <family val="2"/>
      </rPr>
      <t>(Disclosure 201-2: Financial implications and other risks and opportunities due to climate change)</t>
    </r>
    <r>
      <rPr>
        <sz val="10"/>
        <rFont val="Trebuchet MS"/>
        <family val="2"/>
      </rPr>
      <t xml:space="preserve">
2.3.2 The projected time frame in which the risk or opportunity is expected to have substantive financial implications;
2.3.3 Direct and indirect impacts (whether the impact directly affects the organization, or indirectly affects the organization via its supply chain or entities downstream from it);
2.3.4. The potential impacts generally, including increased or decreased:
2.3.4.1 capital and operational costs;
2.3.4.2 demand for products and services;
2.3.4.3 capital availability and investment opportunities;</t>
    </r>
  </si>
  <si>
    <r>
      <rPr>
        <b/>
        <sz val="10"/>
        <rFont val="Trebuchet MS"/>
        <family val="2"/>
      </rPr>
      <t xml:space="preserve">(Disclosure 201-2: Financial implications and other risks and opportunities due to climate change)
</t>
    </r>
    <r>
      <rPr>
        <sz val="10"/>
        <rFont val="Trebuchet MS"/>
        <family val="2"/>
      </rPr>
      <t xml:space="preserve">2.3.2 The projected time frame in which the risk or opportunity is expected to have substantive financial implications;
2.3.3 Direct and indirect impacts (whether the impact directly affects the organization, or indirectly affects the organization via its supply chain or entities downstream from it);
2.3.4. The potential impacts generally, including increased or decreased:
2.3.4.1 capital and operational costs;
2.3.4.2 demand for products and services;
2.3.4.3 capital availability and investment opportunities;
</t>
    </r>
    <r>
      <rPr>
        <b/>
        <sz val="10"/>
        <rFont val="Trebuchet MS"/>
        <family val="2"/>
      </rPr>
      <t xml:space="preserve">
(Disclosure 3-3 Management of material topics)</t>
    </r>
    <r>
      <rPr>
        <sz val="10"/>
        <rFont val="Trebuchet MS"/>
        <family val="2"/>
      </rPr>
      <t xml:space="preserve">
For each material topic reported under Disclosure 3-2, the organization shall:
a. describe the actual and potential, negative and positive impacts on the economy, environment, and people, including impacts on their human rights;
b. report whether the organization is involved with the negative impacts through its activities or as a result of its business relationships, and describe the activities or business relationships;
c. describe its policies or commitments regarding the material topic;
d. describe actions taken to manage the topic and related impacts, including:
i. actions to prevent or mitigate potential negative impacts;
ii. actions to address actual negative impacts, including actions to provide for or cooperate in their remediation;
iii. actions to manage actual and potential positive impacts;
e. report the following information about tracking the effectiveness of the actions taken:
i. processes used to track the effectiveness of the actions;
ii. goals, targets, and indicators used to evaluate progress;
iii. the effectiveness of the actions, including progress toward the goals and targets;
iv. lessons learned and how these have been incorporated into the organization’s operational policies and procedures;
f. describe how engagement with stakeholders has informed the actions taken (3-3-d) and how it has informed whether the actions have been effective (3-3-e).</t>
    </r>
  </si>
  <si>
    <r>
      <rPr>
        <b/>
        <sz val="10"/>
        <rFont val="Segoe UI"/>
        <family val="2"/>
      </rPr>
      <t>(Disclosure 201-2: Financial implications and other risks and opportunities due to climate change)</t>
    </r>
    <r>
      <rPr>
        <sz val="10"/>
        <rFont val="Segoe UI"/>
        <family val="2"/>
      </rPr>
      <t xml:space="preserve">
2.3.2 The projected time frame in which the risk or opportunity is expected to have substantive financial implications;
2.3.3 Direct and indirect impacts (whether the impact directly affects the organization, or indirectly affects the organization via its supply chain or entities downstream from it);
2.3.4. The potential impacts generally, including increased or decreased:
2.3.4.1 capital and operational costs;
2.3.4.2 demand for products and services;
2.3.4.3 capital availability and investment opportunities;</t>
    </r>
  </si>
  <si>
    <r>
      <rPr>
        <b/>
        <sz val="10"/>
        <rFont val="Segoe UI"/>
        <family val="2"/>
      </rPr>
      <t xml:space="preserve">(Disclosure 201-2: Financial implications and other risks and opportunities due to climate change)
</t>
    </r>
    <r>
      <rPr>
        <sz val="10"/>
        <rFont val="Segoe UI"/>
        <family val="2"/>
      </rPr>
      <t>2.3.2 The projected time frame in which the risk or opportunity is expected to have substantive financial implications;
2.3.3 Direct and indirect impacts (whether the impact directly affects the organization, or indirectly affects the organization via its supply chain or entities downstream from it);
2.3.4. The potential impacts generally, including increased or decreased:
2.3.4.1 capital and operational costs;
2.3.4.2 demand for products and services;
2.3.4.3 capital availability and investment opportunities;</t>
    </r>
  </si>
  <si>
    <r>
      <rPr>
        <b/>
        <sz val="10"/>
        <rFont val="Trebuchet MS"/>
        <family val="2"/>
      </rPr>
      <t>(Disclosure 201-2 Financial implications and other risks and opportunities due to climate change)</t>
    </r>
    <r>
      <rPr>
        <sz val="10"/>
        <rFont val="Trebuchet MS"/>
        <family val="2"/>
      </rPr>
      <t xml:space="preserve">
The reporting organization shall report the following information:
a. Risks and opportunities posed by climate change that have the potential to generate substantive changes in operations, revenue, or expenditure, including:
i. a description of the risk or opportunity and its classification as either physical, regulatory, or other;
ii. a description of the impact associated with the risk or opportunity;
iii. the financial implications of the risk or opportunity before action is taken;
iv. the methods used to manage the risk or opportunity;
v. the costs of actions taken to manage the risk or opportunity.</t>
    </r>
  </si>
  <si>
    <r>
      <rPr>
        <b/>
        <sz val="10"/>
        <rFont val="Trebuchet MS"/>
        <family val="2"/>
      </rPr>
      <t>(Disclosure 201-2 Financial implications and other risks and opportunities due to climate change)</t>
    </r>
    <r>
      <rPr>
        <sz val="10"/>
        <rFont val="Trebuchet MS"/>
        <family val="2"/>
      </rPr>
      <t xml:space="preserve">
The reporting organization shall report the following information:
a. Risks and opportunities posed by climate change that have the potential to generate substantive changes in operations, revenue, or expenditure, including:
i. a description of the risk or opportunity and its classification as either physical, regulatory, or other;
ii. a description of the impact associated with the risk or opportunity;
iii. the financial implications of the risk or opportunity before action is taken;
iv. the methods used to manage the risk or opportunity;
v. the costs of actions taken to manage the risk or opportunity.
</t>
    </r>
    <r>
      <rPr>
        <b/>
        <sz val="10"/>
        <rFont val="Trebuchet MS"/>
        <family val="2"/>
      </rPr>
      <t>(Disclosure 3-3 Management of material topics)</t>
    </r>
    <r>
      <rPr>
        <sz val="10"/>
        <rFont val="Trebuchet MS"/>
        <family val="2"/>
      </rPr>
      <t xml:space="preserve">
For each material topic reported under Disclosure 3-2, the organization shall:
a. describe the actual and potential, negative and positive impacts on the economy, environment, and people, including impacts on their human rights;
b. report whether the organization is involved with the negative impacts through its activities or as a result of its business relationships, and describe the activities or business relationships;
c. describe its policies or commitments regarding the material topic;
d. describe actions taken to manage the topic and related impacts, including:
i. actions to prevent or mitigate potential negative impacts;
ii. actions to address actual negative impacts, including actions to provide for or cooperate in their remediation;
iii. actions to manage actual and potential positive impacts;
e. report the following information about tracking the effectiveness of the actions taken:
i. processes used to track the effectiveness of the actions;
ii. goals, targets, and indicators used to evaluate progress;
iii. the effectiveness of the actions, including progress toward the goals and targets;
iv. lessons learned and how these have been incorporated into the organization’s operational policies and procedures;
f. describe how engagement with stakeholders has informed the actions taken (3-3-d) and how it has informed whether the actions have been effective (3-3-e).
</t>
    </r>
  </si>
  <si>
    <r>
      <rPr>
        <b/>
        <sz val="10"/>
        <rFont val="Trebuchet MS"/>
        <family val="2"/>
      </rPr>
      <t>(Disclosure 201-2 Financial implications and other risks and opportunities due to climate change)</t>
    </r>
    <r>
      <rPr>
        <sz val="10"/>
        <rFont val="Trebuchet MS"/>
        <family val="2"/>
      </rPr>
      <t xml:space="preserve">
The reporting organization shall report the following information:
a. Risks and opportunities posed by climate change that have the potential to generate substantive changes in operations, revenue, or expenditure, including:
i. a description of the risk or opportunity and its classification as either physical, regulatory, or other;
ii. a description of the impact associated with the risk or opportunity;
iii. the financial implications of the risk or opportunity before action is taken;
iv. the methods used to manage the risk or opportunity;
v. the costs of actions taken to manage the risk or opportunity.
</t>
    </r>
    <r>
      <rPr>
        <b/>
        <sz val="10"/>
        <rFont val="Trebuchet MS"/>
        <family val="2"/>
      </rPr>
      <t>(Disclosure 3-3 Management of material topics)</t>
    </r>
    <r>
      <rPr>
        <sz val="10"/>
        <rFont val="Trebuchet MS"/>
        <family val="2"/>
      </rPr>
      <t xml:space="preserve">
For each material topic reported under Disclosure 3-2, the organization shall:
a. describe the actual and potential, negative and positive impacts on the economy, environment, and people, including impacts on their human rights;
b. report whether the organization is involved with the negative impacts through its activities or as a result of its business relationships, and describe the activities or business relationships;
d. describe actions taken to manage the topic and related impacts, including:
i. actions to prevent or mitigate potential negative impacts;
ii. actions to address actual negative impacts, including actions to provide for or cooperate in their remediation;
iii. actions to manage actual and potential positive impacts;</t>
    </r>
  </si>
  <si>
    <r>
      <rPr>
        <b/>
        <sz val="10"/>
        <rFont val="Trebuchet MS"/>
        <family val="2"/>
      </rPr>
      <t>(Disclosure 2-19 Remuneration policies)</t>
    </r>
    <r>
      <rPr>
        <sz val="10"/>
        <rFont val="Trebuchet MS"/>
        <family val="2"/>
      </rPr>
      <t xml:space="preserve">
b. describe how the remuneration policies for members of the highest governance body and senior executives relate to their objectives and performance in relation to the management of the organization’s impacts on the economy, environment, and people.
</t>
    </r>
  </si>
  <si>
    <t>Governance (C1.2)
Provide the highest-level management position(s) or committee(s) with responsibility for climate-related issues.                                                                          
Governance (C1.2a) 
Describe where in the organizational structure this/these position(s) and/or committees lie, what their associated responsibilities are, and how climate-related issues are monitored (do not include the names of individuals)</t>
  </si>
  <si>
    <t>Governance (C1.2) 
Provide the highest-level management position(s) or committee(s) with responsibility for climate-related issues.
                                                                Governance (C1.2a) 
Describe where in the organizational structure this/these position(s) and/or committees lie, what their associated responsibilities are, and how climate-related issues are monitored (do not include the names of individuals)</t>
  </si>
  <si>
    <t>Business Strategy (C3.3)
Describe where and how climate-related risks and opportunities have influenced your strategy.</t>
  </si>
  <si>
    <t>Business Strategy (C3.4)
Describe where and how climate-related risks and opportunities have influenced your financial planning.</t>
  </si>
  <si>
    <t>(C3.4) Describe where and how climate-related risks and opportunities have influenced your financial planning.</t>
  </si>
  <si>
    <t>(C3.5) In your organization’s financial accounting, do you identify spending/revenue that is aligned with your organization’s transition to a 1.5°C world?
(C3.5) In your organization’s financial accounting, do you identify spending/revenue that is aligned with your organization’s transition to a 1.5°C world?</t>
  </si>
  <si>
    <t>Risks and Opportunities (C2.2)
Describe your process(es) for identifying, assessing and responding to climate-related risks and opportunities.</t>
  </si>
  <si>
    <t>(C2.3a) Provide details of risks identified with the potential to have a substantive financial or strategic impact on your business.</t>
  </si>
  <si>
    <r>
      <rPr>
        <b/>
        <sz val="12"/>
        <color rgb="FF000000"/>
        <rFont val="Trebuchet MS"/>
        <family val="2"/>
      </rPr>
      <t>Na aba "2.Ferramenta"</t>
    </r>
    <r>
      <rPr>
        <sz val="12"/>
        <color rgb="FF000000"/>
        <rFont val="Trebuchet MS"/>
        <family val="2"/>
      </rPr>
      <t>, o usuário seleciona a recomendação, divulgação e orientação da TCFD a ser avaliada. Após esta seleção, aparecerá o nível de alinhamento (alto ou moderado) da orientação por framework. Os frameworks foram agrupados em três grupos:</t>
    </r>
    <r>
      <rPr>
        <b/>
        <sz val="12"/>
        <color rgb="FF000000"/>
        <rFont val="Trebuchet MS"/>
        <family val="2"/>
      </rPr>
      <t xml:space="preserve">
Reporte e Gestão de riscos (GdR) bancários - </t>
    </r>
    <r>
      <rPr>
        <sz val="12"/>
        <color rgb="FF000000"/>
        <rFont val="Trebuchet MS"/>
        <family val="2"/>
      </rPr>
      <t>frameworks obrigatórios pela regulação para transparência e gestão de riscos no setor bancário*</t>
    </r>
    <r>
      <rPr>
        <b/>
        <sz val="12"/>
        <color rgb="FF000000"/>
        <rFont val="Trebuchet MS"/>
        <family val="2"/>
      </rPr>
      <t xml:space="preserve">
</t>
    </r>
    <r>
      <rPr>
        <sz val="12"/>
        <color rgb="FF000000"/>
        <rFont val="Trebuchet MS"/>
        <family val="2"/>
      </rPr>
      <t xml:space="preserve">- Resolução CMN 4943 e 4944/21
- Resolução CMN 4945/21
- Resolução BCB 139 e Instrução Normativa 153/21
- Resolução BCB 151 e Instrução Normativa 222/21
</t>
    </r>
    <r>
      <rPr>
        <b/>
        <sz val="12"/>
        <color rgb="FF000000"/>
        <rFont val="Trebuchet MS"/>
        <family val="2"/>
      </rPr>
      <t xml:space="preserve">
Reportes Mercado de Capitais  - </t>
    </r>
    <r>
      <rPr>
        <sz val="12"/>
        <color rgb="FF000000"/>
        <rFont val="Trebuchet MS"/>
        <family val="2"/>
      </rPr>
      <t>frameworks obrigatórios pela regulação para o mercado de capitais</t>
    </r>
    <r>
      <rPr>
        <b/>
        <sz val="12"/>
        <color rgb="FF000000"/>
        <rFont val="Trebuchet MS"/>
        <family val="2"/>
      </rPr>
      <t xml:space="preserve">
</t>
    </r>
    <r>
      <rPr>
        <sz val="12"/>
        <color rgb="FF000000"/>
        <rFont val="Trebuchet MS"/>
        <family val="2"/>
      </rPr>
      <t xml:space="preserve">- Resolução CVM nº 59/2021
- Formulário 10-K, da SEC
- Formulário 20-F, da SEC
</t>
    </r>
    <r>
      <rPr>
        <b/>
        <sz val="12"/>
        <color rgb="FF000000"/>
        <rFont val="Trebuchet MS"/>
        <family val="2"/>
      </rPr>
      <t xml:space="preserve">
Reportes Voluntários - </t>
    </r>
    <r>
      <rPr>
        <sz val="12"/>
        <color rgb="FF000000"/>
        <rFont val="Trebuchet MS"/>
        <family val="2"/>
      </rPr>
      <t>outros frameworks voluntários de reporte:</t>
    </r>
    <r>
      <rPr>
        <b/>
        <sz val="12"/>
        <color rgb="FF000000"/>
        <rFont val="Trebuchet MS"/>
        <family val="2"/>
      </rPr>
      <t xml:space="preserve">
</t>
    </r>
    <r>
      <rPr>
        <sz val="12"/>
        <color rgb="FF000000"/>
        <rFont val="Trebuchet MS"/>
        <family val="2"/>
      </rPr>
      <t xml:space="preserve">- Global Reporting (GRI) Standards
- Questionário CDP Climate Change
- Questionário do Índice de Sustentabilidade Empresarial (ISE) da B3
- Questionário do Dow Jones Sustainability Index (DSJI)
</t>
    </r>
    <r>
      <rPr>
        <sz val="9"/>
        <color rgb="FF000000"/>
        <rFont val="Trebuchet MS"/>
        <family val="2"/>
      </rPr>
      <t xml:space="preserve">* Foram incluídas também as resoluções CMN nº4943/21 e 4944/21, apesar de estarem relacionadas à estrutura de gerenciamento de riscos ao invés de reporte.
</t>
    </r>
    <r>
      <rPr>
        <i/>
        <sz val="9"/>
        <color rgb="FF000000"/>
        <rFont val="Trebuchet MS"/>
        <family val="2"/>
      </rPr>
      <t>Todas as correspondências desta Ferramenta foram feitas considerando as versões disponíveis destes frameworks em Novembro/22.</t>
    </r>
  </si>
  <si>
    <t>A ferramenta correlaciona as recomendações da Task Force on Climate Related Financial Disclosures (TCFD) com os principais frameworks de reporte e gestão de riscos do setor bancário, incluindo iniciativas voluntárias de mercado e normas do Conselho Monetário Nacional (CMN), Banco Central do Brasil (BCB), Comissão de Valores Mobiliários (CVM) e - no âmbito internacional - da Securities and Exchange Commission (SEC). A ferramenta possibilita que os bancos identifiquem essas correspondências, otimizando o atendimento às demandas de transparência e seus procedimentos internos de gestão.
Esta é uma versão atualizada da ferramenta desenvolvida originalmente em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</si>
</sst>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0"/>
      <color theme="1"/>
      <name val="Segoe UI"/>
      <family val="2"/>
    </font>
    <font>
      <b/>
      <sz val="10"/>
      <color theme="0"/>
      <name val="Segoe UI"/>
      <family val="2"/>
    </font>
    <font>
      <sz val="10"/>
      <color theme="0"/>
      <name val="Segoe UI"/>
      <family val="2"/>
    </font>
    <font>
      <sz val="11"/>
      <color theme="1"/>
      <name val="Calibri"/>
      <family val="2"/>
      <scheme val="minor"/>
    </font>
    <font>
      <b/>
      <sz val="11"/>
      <color theme="1"/>
      <name val="Calibri"/>
      <family val="2"/>
      <scheme val="minor"/>
    </font>
    <font>
      <b/>
      <sz val="10"/>
      <color theme="1"/>
      <name val="Segoe UI"/>
      <family val="2"/>
    </font>
    <font>
      <sz val="10"/>
      <color rgb="FFFF0000"/>
      <name val="Segoe UI"/>
      <family val="2"/>
    </font>
    <font>
      <b/>
      <sz val="11"/>
      <color theme="0"/>
      <name val="Calibri"/>
      <family val="2"/>
      <scheme val="minor"/>
    </font>
    <font>
      <sz val="11"/>
      <color theme="0"/>
      <name val="Calibri"/>
      <family val="2"/>
      <scheme val="minor"/>
    </font>
    <font>
      <sz val="11"/>
      <color theme="0" tint="-0.499984740745262"/>
      <name val="Calibri"/>
      <family val="2"/>
      <scheme val="minor"/>
    </font>
    <font>
      <b/>
      <sz val="12"/>
      <color theme="0"/>
      <name val="Trebuchet MS"/>
      <family val="2"/>
    </font>
    <font>
      <sz val="10"/>
      <color theme="1"/>
      <name val="Trebuchet MS"/>
      <family val="2"/>
    </font>
    <font>
      <i/>
      <sz val="10"/>
      <color theme="1"/>
      <name val="Trebuchet MS"/>
      <family val="2"/>
    </font>
    <font>
      <b/>
      <sz val="10"/>
      <color theme="0"/>
      <name val="Trebuchet MS"/>
      <family val="2"/>
    </font>
    <font>
      <b/>
      <sz val="10"/>
      <color theme="1"/>
      <name val="Trebuchet MS"/>
      <family val="2"/>
    </font>
    <font>
      <sz val="10"/>
      <name val="Trebuchet MS"/>
      <family val="2"/>
    </font>
    <font>
      <b/>
      <sz val="10"/>
      <name val="Trebuchet MS"/>
      <family val="2"/>
    </font>
    <font>
      <sz val="11"/>
      <color theme="1"/>
      <name val="Trebuchet MS"/>
      <family val="2"/>
    </font>
    <font>
      <b/>
      <sz val="12"/>
      <color theme="0"/>
      <name val="Calibri"/>
      <family val="2"/>
      <scheme val="minor"/>
    </font>
    <font>
      <sz val="12"/>
      <color rgb="FF000000"/>
      <name val="Trebuchet MS"/>
      <family val="2"/>
    </font>
    <font>
      <b/>
      <sz val="12"/>
      <color rgb="FF000000"/>
      <name val="Trebuchet MS"/>
      <family val="2"/>
    </font>
    <font>
      <sz val="12"/>
      <color theme="0"/>
      <name val="Trebuchet MS"/>
      <family val="2"/>
    </font>
    <font>
      <b/>
      <sz val="14"/>
      <color theme="0"/>
      <name val="Trebuchet MS"/>
      <family val="2"/>
    </font>
    <font>
      <sz val="12"/>
      <color theme="1"/>
      <name val="Trebuchet MS"/>
      <family val="2"/>
    </font>
    <font>
      <b/>
      <sz val="12"/>
      <color theme="1"/>
      <name val="Trebuchet MS"/>
      <family val="2"/>
    </font>
    <font>
      <sz val="11"/>
      <name val="Trebuchet MS"/>
      <family val="2"/>
    </font>
    <font>
      <sz val="11"/>
      <name val="Calibri"/>
      <family val="2"/>
      <scheme val="minor"/>
    </font>
    <font>
      <sz val="10"/>
      <name val="Segoe UI"/>
      <family val="2"/>
    </font>
    <font>
      <b/>
      <sz val="10"/>
      <name val="Segoe UI"/>
      <family val="2"/>
    </font>
    <font>
      <b/>
      <sz val="22"/>
      <color theme="0"/>
      <name val="Trebuchet MS"/>
      <family val="2"/>
    </font>
    <font>
      <sz val="9"/>
      <color rgb="FF000000"/>
      <name val="Trebuchet MS"/>
      <family val="2"/>
    </font>
    <font>
      <b/>
      <sz val="16"/>
      <color theme="0"/>
      <name val="Trebuchet MS"/>
      <family val="2"/>
    </font>
    <font>
      <sz val="16"/>
      <color theme="1"/>
      <name val="Trebuchet MS"/>
      <family val="2"/>
    </font>
    <font>
      <sz val="16"/>
      <color theme="1"/>
      <name val="Calibri"/>
      <family val="2"/>
      <scheme val="minor"/>
    </font>
    <font>
      <sz val="16"/>
      <color theme="0"/>
      <name val="Calibri"/>
      <family val="2"/>
      <scheme val="minor"/>
    </font>
    <font>
      <b/>
      <i/>
      <sz val="16"/>
      <color theme="0"/>
      <name val="Trebuchet MS"/>
      <family val="2"/>
    </font>
    <font>
      <sz val="14"/>
      <color theme="0"/>
      <name val="Trebuchet MS"/>
      <family val="2"/>
    </font>
    <font>
      <sz val="10"/>
      <color theme="0"/>
      <name val="Trebuchet MS"/>
      <family val="2"/>
    </font>
    <font>
      <i/>
      <sz val="9"/>
      <color rgb="FF000000"/>
      <name val="Trebuchet MS"/>
      <family val="2"/>
    </font>
    <font>
      <sz val="10"/>
      <color rgb="FFC00000"/>
      <name val="Trebuchet MS"/>
      <family val="2"/>
    </font>
  </fonts>
  <fills count="11">
    <fill>
      <patternFill patternType="none"/>
    </fill>
    <fill>
      <patternFill patternType="gray125"/>
    </fill>
    <fill>
      <patternFill patternType="solid">
        <fgColor rgb="FF00206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1" tint="0.499984740745262"/>
        <bgColor indexed="64"/>
      </patternFill>
    </fill>
    <fill>
      <patternFill patternType="solid">
        <fgColor theme="3"/>
        <bgColor indexed="64"/>
      </patternFill>
    </fill>
  </fills>
  <borders count="16">
    <border>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right/>
      <top/>
      <bottom style="thin">
        <color theme="0" tint="-0.34998626667073579"/>
      </bottom>
      <diagonal/>
    </border>
    <border>
      <left style="thin">
        <color theme="0" tint="-0.499984740745262"/>
      </left>
      <right style="thin">
        <color theme="0" tint="-0.499984740745262"/>
      </right>
      <top/>
      <bottom style="thin">
        <color theme="0" tint="-0.499984740745262"/>
      </bottom>
      <diagonal/>
    </border>
    <border>
      <left/>
      <right/>
      <top/>
      <bottom style="medium">
        <color theme="8" tint="-0.249977111117893"/>
      </bottom>
      <diagonal/>
    </border>
    <border>
      <left style="thin">
        <color theme="0" tint="-0.34998626667073579"/>
      </left>
      <right/>
      <top style="thin">
        <color theme="0" tint="-0.34998626667073579"/>
      </top>
      <bottom style="thin">
        <color theme="0" tint="-0.34998626667073579"/>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s>
  <cellStyleXfs count="3">
    <xf numFmtId="0" fontId="0" fillId="0" borderId="0"/>
    <xf numFmtId="9" fontId="4" fillId="0" borderId="0" applyFont="0" applyFill="0" applyBorder="0" applyAlignment="0" applyProtection="0"/>
    <xf numFmtId="0" fontId="4" fillId="0" borderId="0"/>
  </cellStyleXfs>
  <cellXfs count="116">
    <xf numFmtId="0" fontId="0" fillId="0" borderId="0" xfId="0"/>
    <xf numFmtId="0" fontId="1" fillId="0" borderId="0" xfId="0" applyFont="1"/>
    <xf numFmtId="0" fontId="0" fillId="0" borderId="0" xfId="0" applyAlignment="1">
      <alignment vertical="center" wrapText="1"/>
    </xf>
    <xf numFmtId="0" fontId="2" fillId="2" borderId="2" xfId="0" applyFont="1" applyFill="1" applyBorder="1" applyAlignment="1">
      <alignment horizontal="center" vertical="center" wrapText="1"/>
    </xf>
    <xf numFmtId="0" fontId="0" fillId="4" borderId="0" xfId="0" applyFill="1"/>
    <xf numFmtId="14" fontId="1" fillId="4" borderId="5" xfId="0" applyNumberFormat="1" applyFont="1" applyFill="1" applyBorder="1" applyAlignment="1">
      <alignment horizontal="center" vertical="center" wrapText="1"/>
    </xf>
    <xf numFmtId="0" fontId="7" fillId="6" borderId="0" xfId="0" applyFont="1" applyFill="1"/>
    <xf numFmtId="14" fontId="1" fillId="0" borderId="7" xfId="0" applyNumberFormat="1" applyFont="1" applyBorder="1" applyAlignment="1">
      <alignment vertical="center"/>
    </xf>
    <xf numFmtId="14" fontId="1" fillId="0" borderId="2" xfId="0" applyNumberFormat="1" applyFont="1" applyBorder="1" applyAlignment="1">
      <alignment vertical="center"/>
    </xf>
    <xf numFmtId="14" fontId="1" fillId="0" borderId="2" xfId="0" applyNumberFormat="1" applyFont="1" applyBorder="1" applyAlignment="1">
      <alignment vertical="center" wrapText="1"/>
    </xf>
    <xf numFmtId="14" fontId="1" fillId="0" borderId="6" xfId="0" applyNumberFormat="1" applyFont="1" applyBorder="1" applyAlignment="1">
      <alignment vertical="center"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vertical="top" wrapText="1"/>
    </xf>
    <xf numFmtId="0" fontId="9" fillId="2" borderId="0" xfId="0" applyFont="1" applyFill="1"/>
    <xf numFmtId="0" fontId="8" fillId="7" borderId="11" xfId="0" applyFont="1" applyFill="1" applyBorder="1" applyAlignment="1">
      <alignment horizontal="center"/>
    </xf>
    <xf numFmtId="14" fontId="6" fillId="0" borderId="0" xfId="0" applyNumberFormat="1"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xf>
    <xf numFmtId="0" fontId="1" fillId="2" borderId="0" xfId="0" applyFont="1" applyFill="1"/>
    <xf numFmtId="0" fontId="3" fillId="2" borderId="0" xfId="0" applyFont="1" applyFill="1"/>
    <xf numFmtId="0" fontId="1" fillId="3" borderId="0" xfId="0" applyFont="1" applyFill="1"/>
    <xf numFmtId="0" fontId="1" fillId="4" borderId="5" xfId="0" applyFont="1" applyFill="1" applyBorder="1" applyAlignment="1">
      <alignment horizontal="center" vertical="center" wrapText="1"/>
    </xf>
    <xf numFmtId="14" fontId="1" fillId="4" borderId="6" xfId="0" applyNumberFormat="1" applyFont="1" applyFill="1" applyBorder="1" applyAlignment="1">
      <alignment horizontal="center" vertical="center" wrapText="1"/>
    </xf>
    <xf numFmtId="0" fontId="12" fillId="2" borderId="0" xfId="0" applyFont="1" applyFill="1"/>
    <xf numFmtId="0" fontId="12" fillId="3" borderId="0" xfId="0" applyFont="1" applyFill="1"/>
    <xf numFmtId="0" fontId="12" fillId="3" borderId="0" xfId="0" applyFont="1" applyFill="1" applyAlignment="1">
      <alignment wrapText="1"/>
    </xf>
    <xf numFmtId="0" fontId="14" fillId="2" borderId="2" xfId="0" applyFont="1" applyFill="1" applyBorder="1" applyAlignment="1">
      <alignment horizontal="center" vertical="center" wrapText="1"/>
    </xf>
    <xf numFmtId="14" fontId="14" fillId="2" borderId="2" xfId="0" applyNumberFormat="1" applyFont="1" applyFill="1" applyBorder="1" applyAlignment="1">
      <alignment horizontal="center" vertical="center" wrapText="1"/>
    </xf>
    <xf numFmtId="14" fontId="14" fillId="3" borderId="2" xfId="0" applyNumberFormat="1" applyFont="1" applyFill="1" applyBorder="1" applyAlignment="1">
      <alignment horizontal="center" vertical="center" wrapText="1"/>
    </xf>
    <xf numFmtId="0" fontId="12" fillId="4" borderId="4"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6" fillId="4" borderId="4" xfId="0" applyFont="1" applyFill="1" applyBorder="1" applyAlignment="1">
      <alignment horizontal="left" vertical="center" wrapText="1"/>
    </xf>
    <xf numFmtId="0" fontId="0" fillId="9" borderId="0" xfId="0" applyFill="1"/>
    <xf numFmtId="0" fontId="18" fillId="0" borderId="0" xfId="0" applyFont="1"/>
    <xf numFmtId="0" fontId="0" fillId="10" borderId="0" xfId="0" applyFill="1"/>
    <xf numFmtId="0" fontId="1" fillId="10" borderId="0" xfId="0" applyFont="1" applyFill="1"/>
    <xf numFmtId="0" fontId="19" fillId="10" borderId="0" xfId="0" applyFont="1" applyFill="1"/>
    <xf numFmtId="0" fontId="11" fillId="10" borderId="0" xfId="0" applyFont="1" applyFill="1" applyAlignment="1">
      <alignment vertical="center"/>
    </xf>
    <xf numFmtId="0" fontId="3" fillId="10" borderId="0" xfId="0" applyFont="1" applyFill="1"/>
    <xf numFmtId="0" fontId="9" fillId="10" borderId="0" xfId="0" applyFont="1" applyFill="1"/>
    <xf numFmtId="0" fontId="10" fillId="10" borderId="0" xfId="0" applyFont="1" applyFill="1"/>
    <xf numFmtId="0" fontId="9" fillId="10" borderId="0" xfId="0" applyFont="1" applyFill="1" applyAlignment="1">
      <alignment horizontal="left" vertical="center"/>
    </xf>
    <xf numFmtId="0" fontId="22" fillId="10" borderId="0" xfId="0" applyFont="1" applyFill="1" applyAlignment="1">
      <alignment vertical="center" wrapText="1"/>
    </xf>
    <xf numFmtId="0" fontId="22" fillId="10" borderId="0" xfId="0" applyFont="1" applyFill="1" applyAlignment="1">
      <alignment wrapText="1"/>
    </xf>
    <xf numFmtId="0" fontId="25" fillId="5" borderId="10" xfId="0" applyFont="1" applyFill="1" applyBorder="1" applyAlignment="1">
      <alignment horizontal="center" vertical="center" wrapText="1"/>
    </xf>
    <xf numFmtId="0" fontId="11" fillId="10" borderId="0" xfId="0" applyFont="1" applyFill="1" applyAlignment="1">
      <alignment vertical="center" wrapText="1"/>
    </xf>
    <xf numFmtId="0" fontId="12" fillId="2" borderId="0" xfId="0" applyFont="1" applyFill="1" applyAlignment="1">
      <alignment wrapText="1"/>
    </xf>
    <xf numFmtId="0" fontId="12" fillId="10" borderId="0" xfId="0" applyFont="1" applyFill="1"/>
    <xf numFmtId="0" fontId="18" fillId="10" borderId="0" xfId="0" applyFont="1" applyFill="1"/>
    <xf numFmtId="0" fontId="13" fillId="10" borderId="0" xfId="0" applyFont="1" applyFill="1" applyAlignment="1">
      <alignment horizontal="left"/>
    </xf>
    <xf numFmtId="0" fontId="13" fillId="10" borderId="0" xfId="0" applyFont="1" applyFill="1" applyAlignment="1">
      <alignment wrapText="1"/>
    </xf>
    <xf numFmtId="14" fontId="14" fillId="10" borderId="9"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24" fillId="5" borderId="10" xfId="0" applyFont="1" applyFill="1" applyBorder="1" applyAlignment="1">
      <alignment horizontal="left" vertical="top" wrapText="1"/>
    </xf>
    <xf numFmtId="0" fontId="23" fillId="10" borderId="0" xfId="0" applyFont="1" applyFill="1" applyAlignment="1">
      <alignment vertical="center" wrapText="1"/>
    </xf>
    <xf numFmtId="0" fontId="11" fillId="10" borderId="0" xfId="0" applyFont="1" applyFill="1" applyAlignment="1">
      <alignment horizontal="left" vertical="center" wrapText="1"/>
    </xf>
    <xf numFmtId="0" fontId="32" fillId="10" borderId="0" xfId="0" applyFont="1" applyFill="1" applyAlignment="1">
      <alignment horizontal="left" vertical="center" wrapText="1"/>
    </xf>
    <xf numFmtId="0" fontId="32" fillId="10" borderId="0" xfId="0" applyFont="1" applyFill="1" applyAlignment="1">
      <alignment horizontal="left" vertical="center"/>
    </xf>
    <xf numFmtId="0" fontId="35" fillId="10" borderId="0" xfId="0" applyFont="1" applyFill="1" applyAlignment="1">
      <alignment horizontal="left" vertical="center"/>
    </xf>
    <xf numFmtId="0" fontId="35" fillId="10" borderId="0" xfId="0" applyFont="1" applyFill="1"/>
    <xf numFmtId="0" fontId="32" fillId="10" borderId="11" xfId="0" applyFont="1" applyFill="1" applyBorder="1" applyAlignment="1">
      <alignment horizontal="center" vertical="top" wrapText="1"/>
    </xf>
    <xf numFmtId="0" fontId="36" fillId="10" borderId="0" xfId="0" applyFont="1" applyFill="1"/>
    <xf numFmtId="0" fontId="32" fillId="10" borderId="0" xfId="0" applyFont="1" applyFill="1" applyAlignment="1">
      <alignment vertical="center" wrapText="1"/>
    </xf>
    <xf numFmtId="0" fontId="16" fillId="4" borderId="3" xfId="0" applyFont="1" applyFill="1" applyBorder="1" applyAlignment="1">
      <alignment horizontal="center" vertical="center" wrapText="1"/>
    </xf>
    <xf numFmtId="0" fontId="23" fillId="10" borderId="0" xfId="0" applyFont="1" applyFill="1" applyAlignment="1">
      <alignment vertical="center"/>
    </xf>
    <xf numFmtId="0" fontId="16" fillId="4" borderId="12" xfId="0" applyFont="1" applyFill="1" applyBorder="1" applyAlignment="1">
      <alignment horizontal="left" vertical="center" wrapText="1"/>
    </xf>
    <xf numFmtId="14" fontId="16" fillId="0" borderId="4" xfId="0" applyNumberFormat="1" applyFont="1" applyBorder="1" applyAlignment="1">
      <alignment vertical="center" wrapText="1"/>
    </xf>
    <xf numFmtId="0" fontId="27" fillId="0" borderId="0" xfId="0" applyFont="1"/>
    <xf numFmtId="14" fontId="28" fillId="0" borderId="4" xfId="0" applyNumberFormat="1" applyFont="1" applyBorder="1" applyAlignment="1">
      <alignment horizontal="left" vertical="top" wrapText="1"/>
    </xf>
    <xf numFmtId="14" fontId="28" fillId="0" borderId="4" xfId="0" applyNumberFormat="1" applyFont="1" applyBorder="1" applyAlignment="1">
      <alignment vertical="top" wrapText="1"/>
    </xf>
    <xf numFmtId="14" fontId="29" fillId="0" borderId="4" xfId="0" applyNumberFormat="1" applyFont="1" applyBorder="1" applyAlignment="1">
      <alignment vertical="top" wrapText="1"/>
    </xf>
    <xf numFmtId="0" fontId="27" fillId="0" borderId="0" xfId="0" applyFont="1" applyAlignment="1">
      <alignment wrapText="1"/>
    </xf>
    <xf numFmtId="0" fontId="26" fillId="0" borderId="0" xfId="0" applyFont="1" applyAlignment="1">
      <alignment wrapText="1"/>
    </xf>
    <xf numFmtId="0" fontId="26" fillId="0" borderId="0" xfId="0" applyFont="1"/>
    <xf numFmtId="14" fontId="16" fillId="0" borderId="0" xfId="0" applyNumberFormat="1" applyFont="1" applyAlignment="1">
      <alignment vertical="center" wrapText="1"/>
    </xf>
    <xf numFmtId="14" fontId="16" fillId="0" borderId="4" xfId="0" applyNumberFormat="1" applyFont="1" applyBorder="1" applyAlignment="1">
      <alignment horizontal="center" vertical="center" wrapText="1"/>
    </xf>
    <xf numFmtId="9" fontId="16" fillId="0" borderId="4" xfId="1" applyFont="1" applyFill="1" applyBorder="1" applyAlignment="1">
      <alignment horizontal="center" vertical="center" wrapText="1"/>
    </xf>
    <xf numFmtId="0" fontId="16" fillId="0" borderId="4" xfId="0" applyFont="1" applyBorder="1" applyAlignment="1">
      <alignment vertical="center" wrapText="1"/>
    </xf>
    <xf numFmtId="14" fontId="16" fillId="0" borderId="3" xfId="0" applyNumberFormat="1" applyFont="1" applyBorder="1" applyAlignment="1">
      <alignment horizontal="center" vertical="center" wrapText="1"/>
    </xf>
    <xf numFmtId="14" fontId="28" fillId="0" borderId="4" xfId="0" quotePrefix="1" applyNumberFormat="1" applyFont="1" applyBorder="1" applyAlignment="1">
      <alignment vertical="top" wrapText="1"/>
    </xf>
    <xf numFmtId="14" fontId="16" fillId="0" borderId="4" xfId="0" quotePrefix="1" applyNumberFormat="1" applyFont="1" applyBorder="1" applyAlignment="1">
      <alignment vertical="center" wrapText="1"/>
    </xf>
    <xf numFmtId="14" fontId="16" fillId="0" borderId="6" xfId="0" applyNumberFormat="1" applyFont="1" applyBorder="1" applyAlignment="1">
      <alignment vertical="center" wrapText="1"/>
    </xf>
    <xf numFmtId="0" fontId="16" fillId="0" borderId="0" xfId="0" applyFont="1" applyAlignment="1">
      <alignment vertical="center" wrapText="1"/>
    </xf>
    <xf numFmtId="0" fontId="26" fillId="0" borderId="0" xfId="0" applyFont="1" applyAlignment="1">
      <alignment horizontal="center"/>
    </xf>
    <xf numFmtId="0" fontId="27" fillId="0" borderId="0" xfId="0" applyFont="1" applyAlignment="1">
      <alignment horizontal="center"/>
    </xf>
    <xf numFmtId="0" fontId="37" fillId="10" borderId="0" xfId="0" applyFont="1" applyFill="1" applyAlignment="1">
      <alignment vertical="center" wrapText="1"/>
    </xf>
    <xf numFmtId="14" fontId="38" fillId="10" borderId="9" xfId="0" applyNumberFormat="1"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6" fillId="5" borderId="4" xfId="0" applyNumberFormat="1" applyFont="1" applyFill="1" applyBorder="1" applyAlignment="1">
      <alignment vertical="center" wrapText="1"/>
    </xf>
    <xf numFmtId="14" fontId="40" fillId="0" borderId="4" xfId="0" applyNumberFormat="1" applyFont="1" applyBorder="1" applyAlignment="1">
      <alignment vertical="center" wrapText="1"/>
    </xf>
    <xf numFmtId="0" fontId="20" fillId="8" borderId="0" xfId="0" applyFont="1" applyFill="1" applyAlignment="1">
      <alignment horizontal="left" vertical="top" wrapText="1"/>
    </xf>
    <xf numFmtId="0" fontId="30" fillId="10" borderId="0" xfId="0" applyFont="1" applyFill="1" applyAlignment="1">
      <alignment horizontal="left" vertical="center" wrapText="1"/>
    </xf>
    <xf numFmtId="0" fontId="33" fillId="8" borderId="13" xfId="0" applyFont="1" applyFill="1" applyBorder="1" applyAlignment="1" applyProtection="1">
      <alignment horizontal="left" vertical="top" wrapText="1"/>
      <protection locked="0"/>
    </xf>
    <xf numFmtId="0" fontId="33" fillId="8" borderId="14" xfId="0" applyFont="1" applyFill="1" applyBorder="1" applyAlignment="1" applyProtection="1">
      <alignment horizontal="left" vertical="top" wrapText="1"/>
      <protection locked="0"/>
    </xf>
    <xf numFmtId="0" fontId="33" fillId="8" borderId="15" xfId="0" applyFont="1" applyFill="1" applyBorder="1" applyAlignment="1" applyProtection="1">
      <alignment horizontal="left" vertical="top" wrapText="1"/>
      <protection locked="0"/>
    </xf>
    <xf numFmtId="0" fontId="34" fillId="0" borderId="0" xfId="0" applyFont="1" applyAlignment="1">
      <alignment horizontal="center"/>
    </xf>
    <xf numFmtId="0" fontId="12" fillId="4" borderId="5"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14" fontId="12" fillId="4" borderId="6" xfId="0" applyNumberFormat="1" applyFont="1" applyFill="1" applyBorder="1" applyAlignment="1">
      <alignment horizontal="center" vertical="center" wrapText="1"/>
    </xf>
    <xf numFmtId="14" fontId="12" fillId="4" borderId="7" xfId="0" applyNumberFormat="1" applyFont="1" applyFill="1" applyBorder="1" applyAlignment="1">
      <alignment horizontal="center" vertical="center" wrapText="1"/>
    </xf>
    <xf numFmtId="14" fontId="12" fillId="4" borderId="2" xfId="0" applyNumberFormat="1" applyFont="1" applyFill="1" applyBorder="1" applyAlignment="1">
      <alignment horizontal="center" vertical="center" wrapText="1"/>
    </xf>
    <xf numFmtId="14" fontId="14" fillId="10" borderId="9" xfId="0" applyNumberFormat="1" applyFont="1" applyFill="1" applyBorder="1" applyAlignment="1">
      <alignment horizontal="center" vertical="center"/>
    </xf>
    <xf numFmtId="0" fontId="16" fillId="4" borderId="5"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1" xfId="0" applyFont="1" applyFill="1" applyBorder="1" applyAlignment="1">
      <alignment horizontal="center" vertical="center" wrapText="1"/>
    </xf>
    <xf numFmtId="14" fontId="16" fillId="4" borderId="6" xfId="0" applyNumberFormat="1" applyFont="1" applyFill="1" applyBorder="1" applyAlignment="1">
      <alignment horizontal="center" vertical="center" wrapText="1"/>
    </xf>
    <xf numFmtId="14" fontId="16" fillId="4" borderId="7" xfId="0" applyNumberFormat="1" applyFont="1" applyFill="1" applyBorder="1" applyAlignment="1">
      <alignment horizontal="center" vertical="center" wrapText="1"/>
    </xf>
    <xf numFmtId="14" fontId="16" fillId="4" borderId="2" xfId="0" applyNumberFormat="1" applyFont="1" applyFill="1" applyBorder="1" applyAlignment="1">
      <alignment horizontal="center" vertical="center" wrapText="1"/>
    </xf>
    <xf numFmtId="0" fontId="16" fillId="4" borderId="2" xfId="0" applyFont="1" applyFill="1" applyBorder="1" applyAlignment="1">
      <alignment horizontal="center" vertical="center" wrapText="1"/>
    </xf>
  </cellXfs>
  <cellStyles count="3">
    <cellStyle name="Normal" xfId="0" builtinId="0"/>
    <cellStyle name="Normal 2" xfId="2" xr:uid="{6124DCCF-E77F-4FEC-B007-B60829999B02}"/>
    <cellStyle name="Porcentagem" xfId="1" builtinId="5"/>
  </cellStyles>
  <dxfs count="7">
    <dxf>
      <font>
        <color theme="0"/>
      </font>
    </dxf>
    <dxf>
      <font>
        <b/>
        <i val="0"/>
        <color rgb="FF00B050"/>
      </font>
    </dxf>
    <dxf>
      <font>
        <b/>
        <i val="0"/>
        <color rgb="FF89CC40"/>
      </font>
    </dxf>
    <dxf>
      <font>
        <color theme="0"/>
      </font>
    </dxf>
    <dxf>
      <font>
        <b/>
        <i val="0"/>
        <color rgb="FF00B050"/>
      </font>
    </dxf>
    <dxf>
      <font>
        <b/>
        <i val="0"/>
        <color rgb="FF89CC40"/>
      </font>
    </dxf>
    <dxf>
      <font>
        <color theme="0"/>
      </font>
    </dxf>
  </dxfs>
  <tableStyles count="0" defaultTableStyle="TableStyleMedium2" defaultPivotStyle="PivotStyleLight16"/>
  <colors>
    <mruColors>
      <color rgb="FF89CC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521615</xdr:colOff>
      <xdr:row>1</xdr:row>
      <xdr:rowOff>24592</xdr:rowOff>
    </xdr:from>
    <xdr:to>
      <xdr:col>2</xdr:col>
      <xdr:colOff>2466836</xdr:colOff>
      <xdr:row>3</xdr:row>
      <xdr:rowOff>172446</xdr:rowOff>
    </xdr:to>
    <xdr:pic>
      <xdr:nvPicPr>
        <xdr:cNvPr id="9" name="Imagem 8">
          <a:extLst>
            <a:ext uri="{FF2B5EF4-FFF2-40B4-BE49-F238E27FC236}">
              <a16:creationId xmlns:a16="http://schemas.microsoft.com/office/drawing/2014/main" id="{65FC7A7F-42A4-43D7-94EA-8A64FB5FFB3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203"/>
        <a:stretch/>
      </xdr:blipFill>
      <xdr:spPr>
        <a:xfrm>
          <a:off x="2034409" y="215092"/>
          <a:ext cx="1945221" cy="809001"/>
        </a:xfrm>
        <a:prstGeom prst="rect">
          <a:avLst/>
        </a:prstGeom>
      </xdr:spPr>
    </xdr:pic>
    <xdr:clientData/>
  </xdr:twoCellAnchor>
  <xdr:twoCellAnchor>
    <xdr:from>
      <xdr:col>1</xdr:col>
      <xdr:colOff>78441</xdr:colOff>
      <xdr:row>1</xdr:row>
      <xdr:rowOff>11206</xdr:rowOff>
    </xdr:from>
    <xdr:to>
      <xdr:col>2</xdr:col>
      <xdr:colOff>627530</xdr:colOff>
      <xdr:row>1</xdr:row>
      <xdr:rowOff>481853</xdr:rowOff>
    </xdr:to>
    <xdr:grpSp>
      <xdr:nvGrpSpPr>
        <xdr:cNvPr id="8" name="Agrupar 7">
          <a:extLst>
            <a:ext uri="{FF2B5EF4-FFF2-40B4-BE49-F238E27FC236}">
              <a16:creationId xmlns:a16="http://schemas.microsoft.com/office/drawing/2014/main" id="{7B523286-0CB4-441C-B4D5-E01D93FF983C}"/>
            </a:ext>
          </a:extLst>
        </xdr:cNvPr>
        <xdr:cNvGrpSpPr/>
      </xdr:nvGrpSpPr>
      <xdr:grpSpPr>
        <a:xfrm>
          <a:off x="257735" y="205441"/>
          <a:ext cx="1961030" cy="470647"/>
          <a:chOff x="246529" y="201706"/>
          <a:chExt cx="1893795" cy="470647"/>
        </a:xfrm>
      </xdr:grpSpPr>
      <xdr:sp macro="" textlink="">
        <xdr:nvSpPr>
          <xdr:cNvPr id="4" name="Retângulo 3">
            <a:extLst>
              <a:ext uri="{FF2B5EF4-FFF2-40B4-BE49-F238E27FC236}">
                <a16:creationId xmlns:a16="http://schemas.microsoft.com/office/drawing/2014/main" id="{D9C03310-2C9E-44CA-9F81-DD0A03360C07}"/>
              </a:ext>
            </a:extLst>
          </xdr:cNvPr>
          <xdr:cNvSpPr/>
        </xdr:nvSpPr>
        <xdr:spPr>
          <a:xfrm>
            <a:off x="246529" y="201706"/>
            <a:ext cx="1893795" cy="47064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7" name="Imagem 6">
            <a:extLst>
              <a:ext uri="{FF2B5EF4-FFF2-40B4-BE49-F238E27FC236}">
                <a16:creationId xmlns:a16="http://schemas.microsoft.com/office/drawing/2014/main" id="{91639F10-311D-4B9F-8079-AA302C02F9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2559" y="341166"/>
            <a:ext cx="1781735" cy="225942"/>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1609874</xdr:colOff>
      <xdr:row>0</xdr:row>
      <xdr:rowOff>154283</xdr:rowOff>
    </xdr:from>
    <xdr:to>
      <xdr:col>2</xdr:col>
      <xdr:colOff>4294910</xdr:colOff>
      <xdr:row>5</xdr:row>
      <xdr:rowOff>69271</xdr:rowOff>
    </xdr:to>
    <xdr:pic>
      <xdr:nvPicPr>
        <xdr:cNvPr id="4" name="Imagem 3">
          <a:extLst>
            <a:ext uri="{FF2B5EF4-FFF2-40B4-BE49-F238E27FC236}">
              <a16:creationId xmlns:a16="http://schemas.microsoft.com/office/drawing/2014/main" id="{0F745F81-EB91-4374-8B22-BC7DEFE5C2E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203"/>
        <a:stretch/>
      </xdr:blipFill>
      <xdr:spPr>
        <a:xfrm>
          <a:off x="2839465" y="154283"/>
          <a:ext cx="2685036" cy="1109943"/>
        </a:xfrm>
        <a:prstGeom prst="rect">
          <a:avLst/>
        </a:prstGeom>
      </xdr:spPr>
    </xdr:pic>
    <xdr:clientData/>
  </xdr:twoCellAnchor>
  <xdr:twoCellAnchor>
    <xdr:from>
      <xdr:col>1</xdr:col>
      <xdr:colOff>121228</xdr:colOff>
      <xdr:row>1</xdr:row>
      <xdr:rowOff>51955</xdr:rowOff>
    </xdr:from>
    <xdr:to>
      <xdr:col>2</xdr:col>
      <xdr:colOff>1853045</xdr:colOff>
      <xdr:row>2</xdr:row>
      <xdr:rowOff>487966</xdr:rowOff>
    </xdr:to>
    <xdr:sp macro="" textlink="">
      <xdr:nvSpPr>
        <xdr:cNvPr id="7" name="Retângulo 6">
          <a:extLst>
            <a:ext uri="{FF2B5EF4-FFF2-40B4-BE49-F238E27FC236}">
              <a16:creationId xmlns:a16="http://schemas.microsoft.com/office/drawing/2014/main" id="{1809477A-70BE-4CFF-8B59-41C04F0AEA75}"/>
            </a:ext>
          </a:extLst>
        </xdr:cNvPr>
        <xdr:cNvSpPr/>
      </xdr:nvSpPr>
      <xdr:spPr>
        <a:xfrm>
          <a:off x="242455" y="242455"/>
          <a:ext cx="2718954" cy="64382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211894</xdr:colOff>
      <xdr:row>2</xdr:row>
      <xdr:rowOff>51955</xdr:rowOff>
    </xdr:from>
    <xdr:to>
      <xdr:col>2</xdr:col>
      <xdr:colOff>1696539</xdr:colOff>
      <xdr:row>2</xdr:row>
      <xdr:rowOff>365402</xdr:rowOff>
    </xdr:to>
    <xdr:pic>
      <xdr:nvPicPr>
        <xdr:cNvPr id="8" name="Imagem 7">
          <a:extLst>
            <a:ext uri="{FF2B5EF4-FFF2-40B4-BE49-F238E27FC236}">
              <a16:creationId xmlns:a16="http://schemas.microsoft.com/office/drawing/2014/main" id="{2B4A7DFD-6543-419E-A49E-92DCE5F5C2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121" y="450273"/>
          <a:ext cx="2471782" cy="3134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99785</xdr:colOff>
      <xdr:row>0</xdr:row>
      <xdr:rowOff>124733</xdr:rowOff>
    </xdr:from>
    <xdr:to>
      <xdr:col>3</xdr:col>
      <xdr:colOff>217714</xdr:colOff>
      <xdr:row>4</xdr:row>
      <xdr:rowOff>147345</xdr:rowOff>
    </xdr:to>
    <xdr:pic>
      <xdr:nvPicPr>
        <xdr:cNvPr id="7" name="Imagem 6">
          <a:extLst>
            <a:ext uri="{FF2B5EF4-FFF2-40B4-BE49-F238E27FC236}">
              <a16:creationId xmlns:a16="http://schemas.microsoft.com/office/drawing/2014/main" id="{4F3FC48C-AEC4-4B6F-8D9E-F8D71A24F18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203"/>
        <a:stretch/>
      </xdr:blipFill>
      <xdr:spPr>
        <a:xfrm>
          <a:off x="1607910" y="124733"/>
          <a:ext cx="1705429" cy="705237"/>
        </a:xfrm>
        <a:prstGeom prst="rect">
          <a:avLst/>
        </a:prstGeom>
      </xdr:spPr>
    </xdr:pic>
    <xdr:clientData/>
  </xdr:twoCellAnchor>
  <xdr:twoCellAnchor>
    <xdr:from>
      <xdr:col>0</xdr:col>
      <xdr:colOff>79375</xdr:colOff>
      <xdr:row>0</xdr:row>
      <xdr:rowOff>142875</xdr:rowOff>
    </xdr:from>
    <xdr:to>
      <xdr:col>2</xdr:col>
      <xdr:colOff>269875</xdr:colOff>
      <xdr:row>1</xdr:row>
      <xdr:rowOff>72329</xdr:rowOff>
    </xdr:to>
    <xdr:sp macro="" textlink="">
      <xdr:nvSpPr>
        <xdr:cNvPr id="4" name="Retângulo 3">
          <a:extLst>
            <a:ext uri="{FF2B5EF4-FFF2-40B4-BE49-F238E27FC236}">
              <a16:creationId xmlns:a16="http://schemas.microsoft.com/office/drawing/2014/main" id="{32A2E1E8-1CA9-43A9-93B7-E711CF6F6623}"/>
            </a:ext>
          </a:extLst>
        </xdr:cNvPr>
        <xdr:cNvSpPr/>
      </xdr:nvSpPr>
      <xdr:spPr>
        <a:xfrm>
          <a:off x="79375" y="142875"/>
          <a:ext cx="1698625" cy="43745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0</xdr:col>
      <xdr:colOff>154167</xdr:colOff>
      <xdr:row>0</xdr:row>
      <xdr:rowOff>261682</xdr:rowOff>
    </xdr:from>
    <xdr:to>
      <xdr:col>2</xdr:col>
      <xdr:colOff>212896</xdr:colOff>
      <xdr:row>0</xdr:row>
      <xdr:rowOff>460375</xdr:rowOff>
    </xdr:to>
    <xdr:pic>
      <xdr:nvPicPr>
        <xdr:cNvPr id="5" name="Imagem 4">
          <a:extLst>
            <a:ext uri="{FF2B5EF4-FFF2-40B4-BE49-F238E27FC236}">
              <a16:creationId xmlns:a16="http://schemas.microsoft.com/office/drawing/2014/main" id="{9202CBFE-DFBB-4C1E-AFE4-FDDB570860B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4167" y="261682"/>
          <a:ext cx="1566854" cy="1986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1115785</xdr:colOff>
      <xdr:row>0</xdr:row>
      <xdr:rowOff>13608</xdr:rowOff>
    </xdr:from>
    <xdr:to>
      <xdr:col>2</xdr:col>
      <xdr:colOff>1589314</xdr:colOff>
      <xdr:row>4</xdr:row>
      <xdr:rowOff>36220</xdr:rowOff>
    </xdr:to>
    <xdr:pic>
      <xdr:nvPicPr>
        <xdr:cNvPr id="11" name="Imagem 10">
          <a:extLst>
            <a:ext uri="{FF2B5EF4-FFF2-40B4-BE49-F238E27FC236}">
              <a16:creationId xmlns:a16="http://schemas.microsoft.com/office/drawing/2014/main" id="{9D9AA6F0-873F-4C24-9C60-4A9BAB60605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203"/>
        <a:stretch/>
      </xdr:blipFill>
      <xdr:spPr>
        <a:xfrm>
          <a:off x="1353910" y="13608"/>
          <a:ext cx="1711779" cy="698887"/>
        </a:xfrm>
        <a:prstGeom prst="rect">
          <a:avLst/>
        </a:prstGeom>
      </xdr:spPr>
    </xdr:pic>
    <xdr:clientData/>
  </xdr:twoCellAnchor>
  <xdr:twoCellAnchor>
    <xdr:from>
      <xdr:col>0</xdr:col>
      <xdr:colOff>40822</xdr:colOff>
      <xdr:row>0</xdr:row>
      <xdr:rowOff>68035</xdr:rowOff>
    </xdr:from>
    <xdr:to>
      <xdr:col>2</xdr:col>
      <xdr:colOff>95251</xdr:colOff>
      <xdr:row>0</xdr:row>
      <xdr:rowOff>394607</xdr:rowOff>
    </xdr:to>
    <xdr:sp macro="" textlink="">
      <xdr:nvSpPr>
        <xdr:cNvPr id="4" name="Retângulo 3">
          <a:extLst>
            <a:ext uri="{FF2B5EF4-FFF2-40B4-BE49-F238E27FC236}">
              <a16:creationId xmlns:a16="http://schemas.microsoft.com/office/drawing/2014/main" id="{6B44B122-F74A-477C-9F79-F326182DAE41}"/>
            </a:ext>
          </a:extLst>
        </xdr:cNvPr>
        <xdr:cNvSpPr/>
      </xdr:nvSpPr>
      <xdr:spPr>
        <a:xfrm>
          <a:off x="40822" y="68035"/>
          <a:ext cx="1496786" cy="326572"/>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0</xdr:col>
      <xdr:colOff>102006</xdr:colOff>
      <xdr:row>0</xdr:row>
      <xdr:rowOff>146022</xdr:rowOff>
    </xdr:from>
    <xdr:to>
      <xdr:col>2</xdr:col>
      <xdr:colOff>13607</xdr:colOff>
      <xdr:row>0</xdr:row>
      <xdr:rowOff>317718</xdr:rowOff>
    </xdr:to>
    <xdr:pic>
      <xdr:nvPicPr>
        <xdr:cNvPr id="5" name="Imagem 4">
          <a:extLst>
            <a:ext uri="{FF2B5EF4-FFF2-40B4-BE49-F238E27FC236}">
              <a16:creationId xmlns:a16="http://schemas.microsoft.com/office/drawing/2014/main" id="{4A4DEE91-7C66-4DBF-AF5A-6C09DBBF18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006" y="146022"/>
          <a:ext cx="1353958" cy="1716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1115785</xdr:colOff>
      <xdr:row>0</xdr:row>
      <xdr:rowOff>13608</xdr:rowOff>
    </xdr:from>
    <xdr:to>
      <xdr:col>2</xdr:col>
      <xdr:colOff>1208314</xdr:colOff>
      <xdr:row>4</xdr:row>
      <xdr:rowOff>36220</xdr:rowOff>
    </xdr:to>
    <xdr:pic>
      <xdr:nvPicPr>
        <xdr:cNvPr id="9" name="Imagem 8">
          <a:extLst>
            <a:ext uri="{FF2B5EF4-FFF2-40B4-BE49-F238E27FC236}">
              <a16:creationId xmlns:a16="http://schemas.microsoft.com/office/drawing/2014/main" id="{61D8410F-32D4-4F36-BB53-DAB2FCBDFD3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203"/>
        <a:stretch/>
      </xdr:blipFill>
      <xdr:spPr>
        <a:xfrm>
          <a:off x="1353910" y="13608"/>
          <a:ext cx="1711779" cy="698887"/>
        </a:xfrm>
        <a:prstGeom prst="rect">
          <a:avLst/>
        </a:prstGeom>
      </xdr:spPr>
    </xdr:pic>
    <xdr:clientData/>
  </xdr:twoCellAnchor>
  <xdr:twoCellAnchor>
    <xdr:from>
      <xdr:col>0</xdr:col>
      <xdr:colOff>95249</xdr:colOff>
      <xdr:row>0</xdr:row>
      <xdr:rowOff>68036</xdr:rowOff>
    </xdr:from>
    <xdr:to>
      <xdr:col>1</xdr:col>
      <xdr:colOff>1265464</xdr:colOff>
      <xdr:row>0</xdr:row>
      <xdr:rowOff>394608</xdr:rowOff>
    </xdr:to>
    <xdr:sp macro="" textlink="">
      <xdr:nvSpPr>
        <xdr:cNvPr id="5" name="Retângulo 4">
          <a:extLst>
            <a:ext uri="{FF2B5EF4-FFF2-40B4-BE49-F238E27FC236}">
              <a16:creationId xmlns:a16="http://schemas.microsoft.com/office/drawing/2014/main" id="{5EA0AE19-2E83-490A-88D9-EA325A896EA0}"/>
            </a:ext>
          </a:extLst>
        </xdr:cNvPr>
        <xdr:cNvSpPr/>
      </xdr:nvSpPr>
      <xdr:spPr>
        <a:xfrm>
          <a:off x="95249" y="68036"/>
          <a:ext cx="1496786" cy="326572"/>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0</xdr:col>
      <xdr:colOff>156433</xdr:colOff>
      <xdr:row>0</xdr:row>
      <xdr:rowOff>146023</xdr:rowOff>
    </xdr:from>
    <xdr:to>
      <xdr:col>1</xdr:col>
      <xdr:colOff>1183820</xdr:colOff>
      <xdr:row>0</xdr:row>
      <xdr:rowOff>317719</xdr:rowOff>
    </xdr:to>
    <xdr:pic>
      <xdr:nvPicPr>
        <xdr:cNvPr id="6" name="Imagem 5">
          <a:extLst>
            <a:ext uri="{FF2B5EF4-FFF2-40B4-BE49-F238E27FC236}">
              <a16:creationId xmlns:a16="http://schemas.microsoft.com/office/drawing/2014/main" id="{FF01E883-3DA3-436F-8116-527501A356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433" y="146023"/>
          <a:ext cx="1353958" cy="171696"/>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elestial">
  <a:themeElements>
    <a:clrScheme name="Celestial">
      <a:dk1>
        <a:sysClr val="windowText" lastClr="000000"/>
      </a:dk1>
      <a:lt1>
        <a:sysClr val="window" lastClr="FFFFFF"/>
      </a:lt1>
      <a:dk2>
        <a:srgbClr val="18276C"/>
      </a:dk2>
      <a:lt2>
        <a:srgbClr val="EBEBEB"/>
      </a:lt2>
      <a:accent1>
        <a:srgbClr val="AC3EC1"/>
      </a:accent1>
      <a:accent2>
        <a:srgbClr val="477BD1"/>
      </a:accent2>
      <a:accent3>
        <a:srgbClr val="46B298"/>
      </a:accent3>
      <a:accent4>
        <a:srgbClr val="90BA4C"/>
      </a:accent4>
      <a:accent5>
        <a:srgbClr val="DD9D31"/>
      </a:accent5>
      <a:accent6>
        <a:srgbClr val="E25247"/>
      </a:accent6>
      <a:hlink>
        <a:srgbClr val="C573D2"/>
      </a:hlink>
      <a:folHlink>
        <a:srgbClr val="CCAEE8"/>
      </a:folHlink>
    </a:clrScheme>
    <a:fontScheme name="Celestial">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elestial">
      <a:fillStyleLst>
        <a:solidFill>
          <a:schemeClr val="phClr"/>
        </a:solidFill>
        <a:gradFill rotWithShape="1">
          <a:gsLst>
            <a:gs pos="0">
              <a:schemeClr val="phClr">
                <a:tint val="70000"/>
                <a:lumMod val="110000"/>
              </a:schemeClr>
            </a:gs>
            <a:gs pos="100000">
              <a:schemeClr val="phClr">
                <a:tint val="82000"/>
                <a:alpha val="74000"/>
              </a:schemeClr>
            </a:gs>
          </a:gsLst>
          <a:lin ang="5400000" scaled="0"/>
        </a:gradFill>
        <a:gradFill rotWithShape="1">
          <a:gsLst>
            <a:gs pos="0">
              <a:schemeClr val="phClr">
                <a:tint val="98000"/>
                <a:lumMod val="100000"/>
              </a:schemeClr>
            </a:gs>
            <a:gs pos="100000">
              <a:schemeClr val="phClr">
                <a:shade val="88000"/>
                <a:lumMod val="88000"/>
              </a:schemeClr>
            </a:gs>
          </a:gsLst>
          <a:lin ang="5400000" scaled="1"/>
        </a:gradFill>
      </a:fillStyleLst>
      <a:lnStyleLst>
        <a:ln w="9525"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65000"/>
              </a:srgbClr>
            </a:outerShdw>
          </a:effectLst>
          <a:scene3d>
            <a:camera prst="orthographicFront">
              <a:rot lat="0" lon="0" rev="0"/>
            </a:camera>
            <a:lightRig rig="threePt" dir="tl">
              <a:rot lat="0" lon="0" rev="1200000"/>
            </a:lightRig>
          </a:scene3d>
          <a:sp3d>
            <a:bevelT w="38100" h="12700"/>
          </a:sp3d>
        </a:effectStyle>
      </a:effectStyleLst>
      <a:bgFillStyleLst>
        <a:solidFill>
          <a:schemeClr val="phClr"/>
        </a:solidFill>
        <a:gradFill rotWithShape="1">
          <a:gsLst>
            <a:gs pos="0">
              <a:schemeClr val="phClr">
                <a:tint val="90000"/>
                <a:shade val="96000"/>
                <a:hueMod val="100000"/>
                <a:satMod val="180000"/>
                <a:lumMod val="110000"/>
              </a:schemeClr>
            </a:gs>
            <a:gs pos="100000">
              <a:schemeClr val="phClr">
                <a:shade val="96000"/>
                <a:satMod val="160000"/>
                <a:lumMod val="100000"/>
              </a:schemeClr>
            </a:gs>
          </a:gsLst>
          <a:lin ang="4740000" scaled="1"/>
        </a:gradFill>
        <a:blipFill>
          <a:blip xmlns:r="http://schemas.openxmlformats.org/officeDocument/2006/relationships" r:embed="rId1"/>
          <a:stretch/>
        </a:blipFill>
      </a:bgFillStyleLst>
    </a:fmtScheme>
  </a:themeElements>
  <a:objectDefaults/>
  <a:extraClrSchemeLst/>
  <a:extLst>
    <a:ext uri="{05A4C25C-085E-4340-85A3-A5531E510DB2}">
      <thm15:themeFamily xmlns:thm15="http://schemas.microsoft.com/office/thememl/2012/main" name="Celestial" id="{C4BB2A3D-0E93-4C5F-B0D2-9D3FCE089CC5}" vid="{42E5908D-19A2-46FD-89FA-638B126129E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9E8C2-122B-4B0A-A53D-0608BD6F9083}">
  <dimension ref="A1:J29"/>
  <sheetViews>
    <sheetView showGridLines="0" tabSelected="1" zoomScale="85" zoomScaleNormal="85" workbookViewId="0">
      <selection activeCell="B8" sqref="B8:G9"/>
    </sheetView>
  </sheetViews>
  <sheetFormatPr defaultColWidth="0" defaultRowHeight="14.5" zeroHeight="1" x14ac:dyDescent="0.35"/>
  <cols>
    <col min="1" max="1" width="2.54296875" customWidth="1"/>
    <col min="2" max="2" width="20.1796875" customWidth="1"/>
    <col min="3" max="5" width="37.81640625" customWidth="1"/>
    <col min="6" max="6" width="66.26953125" customWidth="1"/>
    <col min="7" max="7" width="37.81640625" hidden="1" customWidth="1"/>
    <col min="8" max="9" width="9.1796875" customWidth="1"/>
    <col min="10" max="10" width="0" hidden="1" customWidth="1"/>
    <col min="11" max="16384" width="9.1796875" hidden="1"/>
  </cols>
  <sheetData>
    <row r="1" spans="1:9" ht="15" customHeight="1" x14ac:dyDescent="0.45">
      <c r="A1" s="35"/>
      <c r="B1" s="36"/>
      <c r="C1" s="35"/>
      <c r="D1" s="92" t="s">
        <v>162</v>
      </c>
      <c r="E1" s="92"/>
      <c r="F1" s="92"/>
      <c r="G1" s="92"/>
      <c r="H1" s="35"/>
      <c r="I1" s="35"/>
    </row>
    <row r="2" spans="1:9" ht="45.75" customHeight="1" x14ac:dyDescent="0.45">
      <c r="A2" s="35"/>
      <c r="B2" s="36"/>
      <c r="C2" s="35"/>
      <c r="D2" s="92"/>
      <c r="E2" s="92"/>
      <c r="F2" s="92"/>
      <c r="G2" s="92"/>
      <c r="H2" s="35"/>
      <c r="I2" s="35"/>
    </row>
    <row r="3" spans="1:9" ht="6" customHeight="1" x14ac:dyDescent="0.35">
      <c r="A3" s="35"/>
      <c r="B3" s="35"/>
      <c r="C3" s="35"/>
      <c r="D3" s="92"/>
      <c r="E3" s="92"/>
      <c r="F3" s="92"/>
      <c r="G3" s="92"/>
      <c r="H3" s="35"/>
      <c r="I3" s="35"/>
    </row>
    <row r="4" spans="1:9" ht="20.25" customHeight="1" x14ac:dyDescent="0.35">
      <c r="A4" s="35"/>
      <c r="B4" s="38" t="s">
        <v>164</v>
      </c>
      <c r="C4" s="37"/>
      <c r="D4" s="37"/>
      <c r="E4" s="37"/>
      <c r="F4" s="37"/>
      <c r="G4" s="37"/>
      <c r="H4" s="35"/>
      <c r="I4" s="35"/>
    </row>
    <row r="5" spans="1:9" ht="87.75" customHeight="1" x14ac:dyDescent="0.35">
      <c r="A5" s="35"/>
      <c r="B5" s="91" t="s">
        <v>365</v>
      </c>
      <c r="C5" s="91"/>
      <c r="D5" s="91"/>
      <c r="E5" s="91"/>
      <c r="F5" s="91"/>
      <c r="G5" s="91"/>
      <c r="H5" s="35"/>
      <c r="I5" s="35"/>
    </row>
    <row r="6" spans="1:9" ht="6.75" customHeight="1" x14ac:dyDescent="0.35">
      <c r="A6" s="35"/>
      <c r="B6" s="35"/>
      <c r="C6" s="35"/>
      <c r="D6" s="35"/>
      <c r="E6" s="35"/>
      <c r="F6" s="35"/>
      <c r="G6" s="35"/>
      <c r="H6" s="35"/>
      <c r="I6" s="35"/>
    </row>
    <row r="7" spans="1:9" ht="15.5" x14ac:dyDescent="0.35">
      <c r="A7" s="35"/>
      <c r="B7" s="38" t="s">
        <v>163</v>
      </c>
      <c r="C7" s="35"/>
      <c r="D7" s="35"/>
      <c r="E7" s="35"/>
      <c r="F7" s="35"/>
      <c r="G7" s="35"/>
      <c r="H7" s="35"/>
      <c r="I7" s="35"/>
    </row>
    <row r="8" spans="1:9" x14ac:dyDescent="0.35">
      <c r="A8" s="35"/>
      <c r="B8" s="91" t="s">
        <v>364</v>
      </c>
      <c r="C8" s="91"/>
      <c r="D8" s="91"/>
      <c r="E8" s="91"/>
      <c r="F8" s="91"/>
      <c r="G8" s="91"/>
      <c r="H8" s="35"/>
      <c r="I8" s="35"/>
    </row>
    <row r="9" spans="1:9" ht="387.75" customHeight="1" x14ac:dyDescent="0.35">
      <c r="A9" s="35"/>
      <c r="B9" s="91"/>
      <c r="C9" s="91"/>
      <c r="D9" s="91"/>
      <c r="E9" s="91"/>
      <c r="F9" s="91"/>
      <c r="G9" s="91"/>
      <c r="H9" s="35"/>
      <c r="I9" s="35"/>
    </row>
    <row r="10" spans="1:9" x14ac:dyDescent="0.35">
      <c r="A10" s="35"/>
      <c r="B10" s="35"/>
      <c r="C10" s="35"/>
      <c r="D10" s="35"/>
      <c r="E10" s="35"/>
      <c r="F10" s="35"/>
      <c r="G10" s="35"/>
      <c r="H10" s="35"/>
      <c r="I10" s="35"/>
    </row>
    <row r="11" spans="1:9" x14ac:dyDescent="0.35">
      <c r="A11" s="35"/>
      <c r="B11" s="35"/>
      <c r="C11" s="35"/>
      <c r="D11" s="35"/>
      <c r="E11" s="35"/>
      <c r="F11" s="35"/>
      <c r="G11" s="35"/>
      <c r="H11" s="35"/>
      <c r="I11" s="35"/>
    </row>
    <row r="12" spans="1:9" x14ac:dyDescent="0.35">
      <c r="A12" s="35"/>
      <c r="B12" s="35"/>
      <c r="C12" s="35"/>
      <c r="D12" s="35"/>
      <c r="E12" s="35"/>
      <c r="F12" s="35"/>
      <c r="G12" s="35"/>
      <c r="H12" s="35"/>
      <c r="I12" s="35"/>
    </row>
    <row r="13" spans="1:9" x14ac:dyDescent="0.35">
      <c r="A13" s="35"/>
      <c r="B13" s="35"/>
      <c r="C13" s="35"/>
      <c r="D13" s="35"/>
      <c r="E13" s="35"/>
      <c r="F13" s="35"/>
      <c r="G13" s="35"/>
      <c r="H13" s="35"/>
      <c r="I13" s="35"/>
    </row>
    <row r="14" spans="1:9" x14ac:dyDescent="0.35">
      <c r="A14" s="35"/>
      <c r="B14" s="35"/>
      <c r="C14" s="35"/>
      <c r="D14" s="35"/>
      <c r="E14" s="35"/>
      <c r="F14" s="35"/>
      <c r="G14" s="35"/>
      <c r="H14" s="35"/>
      <c r="I14" s="35"/>
    </row>
    <row r="15" spans="1:9" x14ac:dyDescent="0.35">
      <c r="A15" s="35"/>
      <c r="B15" s="35"/>
      <c r="C15" s="35"/>
      <c r="D15" s="35"/>
      <c r="E15" s="35"/>
      <c r="F15" s="35"/>
      <c r="G15" s="35"/>
      <c r="H15" s="35"/>
      <c r="I15" s="35"/>
    </row>
    <row r="16" spans="1:9" x14ac:dyDescent="0.35">
      <c r="A16" s="35"/>
      <c r="B16" s="35"/>
      <c r="C16" s="35"/>
      <c r="D16" s="35"/>
      <c r="E16" s="35"/>
      <c r="F16" s="35"/>
      <c r="G16" s="35"/>
      <c r="H16" s="35"/>
      <c r="I16" s="35"/>
    </row>
    <row r="17" spans="1:9" x14ac:dyDescent="0.35">
      <c r="A17" s="35"/>
      <c r="B17" s="35"/>
      <c r="C17" s="35"/>
      <c r="D17" s="35"/>
      <c r="E17" s="35"/>
      <c r="F17" s="35"/>
      <c r="G17" s="35"/>
      <c r="H17" s="35"/>
      <c r="I17" s="35"/>
    </row>
    <row r="18" spans="1:9" x14ac:dyDescent="0.35">
      <c r="A18" s="35"/>
      <c r="B18" s="35"/>
      <c r="C18" s="35"/>
      <c r="D18" s="35"/>
      <c r="E18" s="35"/>
      <c r="F18" s="35"/>
      <c r="G18" s="35"/>
      <c r="H18" s="35"/>
      <c r="I18" s="35"/>
    </row>
    <row r="19" spans="1:9" x14ac:dyDescent="0.35">
      <c r="A19" s="35"/>
      <c r="B19" s="35"/>
      <c r="C19" s="35"/>
      <c r="D19" s="35"/>
      <c r="E19" s="35"/>
      <c r="F19" s="35"/>
      <c r="G19" s="35"/>
      <c r="H19" s="35"/>
      <c r="I19" s="35"/>
    </row>
    <row r="20" spans="1:9" x14ac:dyDescent="0.35">
      <c r="A20" s="35"/>
      <c r="B20" s="35"/>
      <c r="C20" s="35"/>
      <c r="D20" s="35"/>
      <c r="E20" s="35"/>
      <c r="F20" s="35"/>
      <c r="G20" s="35"/>
      <c r="H20" s="35"/>
      <c r="I20" s="35"/>
    </row>
    <row r="21" spans="1:9" x14ac:dyDescent="0.35">
      <c r="A21" s="35"/>
      <c r="B21" s="35"/>
      <c r="C21" s="35"/>
      <c r="D21" s="35"/>
      <c r="E21" s="35"/>
      <c r="F21" s="35"/>
      <c r="G21" s="35"/>
      <c r="H21" s="35"/>
      <c r="I21" s="35"/>
    </row>
    <row r="22" spans="1:9" x14ac:dyDescent="0.35">
      <c r="A22" s="35"/>
      <c r="B22" s="35"/>
      <c r="C22" s="35"/>
      <c r="D22" s="35"/>
      <c r="E22" s="35"/>
      <c r="F22" s="35"/>
      <c r="G22" s="35"/>
      <c r="H22" s="35"/>
      <c r="I22" s="35"/>
    </row>
    <row r="23" spans="1:9" x14ac:dyDescent="0.35">
      <c r="A23" s="35"/>
      <c r="B23" s="35"/>
      <c r="C23" s="35"/>
      <c r="D23" s="35"/>
      <c r="E23" s="35"/>
      <c r="F23" s="35"/>
      <c r="G23" s="35"/>
      <c r="H23" s="35"/>
      <c r="I23" s="35"/>
    </row>
    <row r="24" spans="1:9" x14ac:dyDescent="0.35">
      <c r="A24" s="35"/>
      <c r="B24" s="35"/>
      <c r="C24" s="35"/>
      <c r="D24" s="35"/>
      <c r="E24" s="35"/>
      <c r="F24" s="35"/>
      <c r="G24" s="35"/>
      <c r="H24" s="35"/>
      <c r="I24" s="35"/>
    </row>
    <row r="25" spans="1:9" x14ac:dyDescent="0.35">
      <c r="A25" s="35"/>
      <c r="B25" s="35"/>
      <c r="C25" s="35"/>
      <c r="D25" s="35"/>
      <c r="E25" s="35"/>
      <c r="F25" s="35"/>
      <c r="G25" s="35"/>
      <c r="H25" s="35"/>
      <c r="I25" s="35"/>
    </row>
    <row r="26" spans="1:9" x14ac:dyDescent="0.35">
      <c r="A26" s="35"/>
      <c r="B26" s="35"/>
      <c r="C26" s="35"/>
      <c r="D26" s="35"/>
      <c r="E26" s="35"/>
      <c r="F26" s="35"/>
      <c r="G26" s="35"/>
      <c r="H26" s="35"/>
      <c r="I26" s="35"/>
    </row>
    <row r="27" spans="1:9" x14ac:dyDescent="0.35">
      <c r="A27" s="35"/>
      <c r="B27" s="35"/>
      <c r="C27" s="35"/>
      <c r="D27" s="35"/>
      <c r="E27" s="35"/>
      <c r="F27" s="35"/>
      <c r="G27" s="35"/>
      <c r="H27" s="35"/>
      <c r="I27" s="35"/>
    </row>
    <row r="28" spans="1:9" x14ac:dyDescent="0.35"/>
    <row r="29" spans="1:9" x14ac:dyDescent="0.35"/>
  </sheetData>
  <mergeCells count="3">
    <mergeCell ref="B5:G5"/>
    <mergeCell ref="D1:G3"/>
    <mergeCell ref="B8:G9"/>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9"/>
  <sheetViews>
    <sheetView showGridLines="0" zoomScale="55" zoomScaleNormal="55" workbookViewId="0">
      <pane ySplit="3" topLeftCell="A5" activePane="bottomLeft" state="frozen"/>
      <selection activeCell="B8" sqref="B8:G9"/>
      <selection pane="bottomLeft" activeCell="D9" sqref="D9:F9"/>
    </sheetView>
  </sheetViews>
  <sheetFormatPr defaultColWidth="0" defaultRowHeight="14.5" zeroHeight="1" x14ac:dyDescent="0.35"/>
  <cols>
    <col min="1" max="1" width="1.81640625" customWidth="1"/>
    <col min="2" max="2" width="14.7265625" customWidth="1"/>
    <col min="3" max="3" width="75.1796875" customWidth="1"/>
    <col min="4" max="6" width="79.54296875" customWidth="1"/>
    <col min="7" max="7" width="18.453125" style="33" hidden="1" customWidth="1"/>
    <col min="8" max="8" width="12.26953125" style="33" customWidth="1"/>
    <col min="9" max="12" width="23.26953125" style="33" hidden="1" customWidth="1"/>
    <col min="13" max="13" width="8.81640625" style="33" hidden="1" customWidth="1"/>
    <col min="14" max="22" width="0" style="33" hidden="1" customWidth="1"/>
    <col min="23" max="16384" width="8.81640625" style="33" hidden="1"/>
  </cols>
  <sheetData>
    <row r="1" spans="1:19" customFormat="1" ht="15" customHeight="1" x14ac:dyDescent="0.45">
      <c r="A1" s="35"/>
      <c r="B1" s="36"/>
      <c r="C1" s="35"/>
      <c r="D1" s="92" t="s">
        <v>162</v>
      </c>
      <c r="E1" s="92"/>
      <c r="F1" s="92"/>
      <c r="G1" s="92"/>
      <c r="H1" s="39"/>
      <c r="I1" s="19"/>
      <c r="J1" s="19"/>
      <c r="K1" s="20"/>
      <c r="L1" s="20"/>
      <c r="M1" s="19"/>
      <c r="N1" s="19"/>
      <c r="O1" s="20"/>
      <c r="P1" s="19"/>
      <c r="Q1" s="19"/>
      <c r="R1" s="20"/>
      <c r="S1" s="19"/>
    </row>
    <row r="2" spans="1:19" customFormat="1" ht="16.149999999999999" customHeight="1" x14ac:dyDescent="0.45">
      <c r="A2" s="35"/>
      <c r="B2" s="36"/>
      <c r="C2" s="35"/>
      <c r="D2" s="92"/>
      <c r="E2" s="92"/>
      <c r="F2" s="92"/>
      <c r="G2" s="92"/>
      <c r="H2" s="39"/>
      <c r="I2" s="19"/>
      <c r="J2" s="19"/>
      <c r="K2" s="20"/>
      <c r="L2" s="20"/>
      <c r="M2" s="19"/>
      <c r="N2" s="19"/>
      <c r="O2" s="20"/>
      <c r="P2" s="19"/>
      <c r="Q2" s="19"/>
      <c r="R2" s="20"/>
      <c r="S2" s="19"/>
    </row>
    <row r="3" spans="1:19" customFormat="1" ht="46.5" customHeight="1" x14ac:dyDescent="0.45">
      <c r="A3" s="35"/>
      <c r="B3" s="35"/>
      <c r="C3" s="35"/>
      <c r="D3" s="92"/>
      <c r="E3" s="92"/>
      <c r="F3" s="92"/>
      <c r="G3" s="92"/>
      <c r="H3" s="36"/>
      <c r="I3" s="21"/>
      <c r="J3" s="21"/>
      <c r="K3" s="21"/>
      <c r="L3" s="21"/>
      <c r="M3" s="21"/>
      <c r="N3" s="21"/>
      <c r="O3" s="21"/>
      <c r="P3" s="21"/>
      <c r="Q3" s="21"/>
      <c r="R3" s="21"/>
      <c r="S3" s="21"/>
    </row>
    <row r="4" spans="1:19" customFormat="1" hidden="1" x14ac:dyDescent="0.35">
      <c r="A4" s="40"/>
      <c r="B4" s="40"/>
      <c r="C4" s="40"/>
      <c r="D4" s="40"/>
      <c r="E4" s="40"/>
      <c r="F4" s="40"/>
      <c r="G4" s="40"/>
      <c r="H4" s="40"/>
      <c r="I4" s="4"/>
      <c r="J4" s="4"/>
      <c r="K4" s="4"/>
      <c r="L4" s="4"/>
      <c r="M4" s="4"/>
    </row>
    <row r="5" spans="1:19" customFormat="1" ht="15" thickBot="1" x14ac:dyDescent="0.4">
      <c r="A5" s="40"/>
      <c r="B5" s="40"/>
      <c r="C5" s="40"/>
      <c r="D5" s="40"/>
      <c r="E5" s="40"/>
      <c r="F5" s="40"/>
      <c r="G5" s="40"/>
      <c r="H5" s="40"/>
      <c r="I5" s="4"/>
      <c r="J5" s="4"/>
      <c r="K5" s="4"/>
      <c r="L5" s="4"/>
      <c r="M5" s="4"/>
    </row>
    <row r="6" spans="1:19" customFormat="1" ht="55.5" customHeight="1" thickBot="1" x14ac:dyDescent="0.4">
      <c r="A6" s="40"/>
      <c r="B6" s="63"/>
      <c r="C6" s="63" t="s">
        <v>336</v>
      </c>
      <c r="D6" s="93" t="s">
        <v>0</v>
      </c>
      <c r="E6" s="94"/>
      <c r="F6" s="95"/>
      <c r="G6" s="40"/>
      <c r="H6" s="40"/>
      <c r="I6" s="4"/>
      <c r="J6" s="4"/>
      <c r="K6" s="4"/>
      <c r="L6" s="4"/>
      <c r="M6" s="4"/>
    </row>
    <row r="7" spans="1:19" customFormat="1" ht="30" hidden="1" customHeight="1" x14ac:dyDescent="0.5">
      <c r="A7" s="40"/>
      <c r="B7" s="57"/>
      <c r="C7" s="57"/>
      <c r="D7" s="96" t="str">
        <f>HLOOKUP(D6,Suporte!D5:G6,2,FALSE)</f>
        <v>Governance</v>
      </c>
      <c r="E7" s="96"/>
      <c r="F7" s="96"/>
      <c r="G7" s="40"/>
      <c r="H7" s="40"/>
      <c r="I7" s="4"/>
      <c r="J7" s="4"/>
      <c r="K7" s="4"/>
      <c r="L7" s="4"/>
      <c r="M7" s="4"/>
    </row>
    <row r="8" spans="1:19" customFormat="1" ht="7.9" customHeight="1" thickBot="1" x14ac:dyDescent="0.55000000000000004">
      <c r="A8" s="40"/>
      <c r="B8" s="58"/>
      <c r="C8" s="58"/>
      <c r="D8" s="59"/>
      <c r="E8" s="60"/>
      <c r="F8" s="60"/>
      <c r="G8" s="40"/>
      <c r="H8" s="40"/>
      <c r="I8" s="4"/>
      <c r="J8" s="4"/>
      <c r="K8" s="4"/>
      <c r="L8" s="4"/>
      <c r="M8" s="4"/>
    </row>
    <row r="9" spans="1:19" customFormat="1" ht="60.75" customHeight="1" thickBot="1" x14ac:dyDescent="0.4">
      <c r="A9" s="40"/>
      <c r="B9" s="63"/>
      <c r="C9" s="63" t="s">
        <v>337</v>
      </c>
      <c r="D9" s="93" t="s">
        <v>13</v>
      </c>
      <c r="E9" s="94"/>
      <c r="F9" s="95"/>
      <c r="G9" s="40"/>
      <c r="H9" s="40"/>
      <c r="I9" s="4"/>
      <c r="J9" s="4"/>
      <c r="K9" s="4"/>
      <c r="L9" s="4"/>
      <c r="M9" s="4"/>
    </row>
    <row r="10" spans="1:19" customFormat="1" ht="41.5" hidden="1" customHeight="1" x14ac:dyDescent="0.5">
      <c r="A10" s="40"/>
      <c r="B10" s="58"/>
      <c r="C10" s="58"/>
      <c r="D10" s="96" t="str">
        <f>HLOOKUP('2. Ferramenta'!D9,Suporte!I5:S6,2,FALSE)</f>
        <v>e</v>
      </c>
      <c r="E10" s="96"/>
      <c r="F10" s="96"/>
      <c r="G10" s="40"/>
      <c r="H10" s="40"/>
      <c r="I10" s="4"/>
      <c r="J10" s="4"/>
      <c r="K10" s="4"/>
      <c r="L10" s="4"/>
      <c r="M10" s="4"/>
    </row>
    <row r="11" spans="1:19" customFormat="1" ht="7.9" customHeight="1" thickBot="1" x14ac:dyDescent="0.55000000000000004">
      <c r="A11" s="40"/>
      <c r="B11" s="58"/>
      <c r="C11" s="58"/>
      <c r="D11" s="60"/>
      <c r="E11" s="60"/>
      <c r="F11" s="60"/>
      <c r="G11" s="40"/>
      <c r="H11" s="40"/>
      <c r="I11" s="4"/>
      <c r="J11" s="4"/>
      <c r="K11" s="4"/>
      <c r="L11" s="4"/>
      <c r="M11" s="4"/>
    </row>
    <row r="12" spans="1:19" customFormat="1" ht="78" customHeight="1" thickBot="1" x14ac:dyDescent="0.4">
      <c r="A12" s="40"/>
      <c r="B12" s="63"/>
      <c r="C12" s="63" t="s">
        <v>338</v>
      </c>
      <c r="D12" s="93" t="s">
        <v>60</v>
      </c>
      <c r="E12" s="94"/>
      <c r="F12" s="95"/>
      <c r="G12" s="41" t="str">
        <f>LEFT(D12,50)</f>
        <v>Organizations should consider discussing: ‒ how th</v>
      </c>
      <c r="H12" s="40"/>
      <c r="I12" s="4"/>
      <c r="J12" s="4"/>
      <c r="K12" s="4"/>
      <c r="L12" s="4"/>
      <c r="M12" s="4"/>
    </row>
    <row r="13" spans="1:19" customFormat="1" ht="15.5" x14ac:dyDescent="0.35">
      <c r="A13" s="40"/>
      <c r="B13" s="43"/>
      <c r="C13" s="43"/>
      <c r="D13" s="42"/>
      <c r="E13" s="40"/>
      <c r="F13" s="40"/>
      <c r="G13" s="40"/>
      <c r="H13" s="40"/>
      <c r="I13" s="4"/>
      <c r="J13" s="4"/>
      <c r="K13" s="4"/>
      <c r="L13" s="4"/>
      <c r="M13" s="4"/>
    </row>
    <row r="14" spans="1:19" customFormat="1" ht="21" x14ac:dyDescent="0.5">
      <c r="A14" s="40"/>
      <c r="B14" s="62"/>
      <c r="C14" s="62" t="s">
        <v>93</v>
      </c>
      <c r="D14" s="60"/>
      <c r="E14" s="60"/>
      <c r="F14" s="60"/>
      <c r="G14" s="40"/>
      <c r="H14" s="40"/>
      <c r="I14" s="4"/>
      <c r="J14" s="4"/>
      <c r="K14" s="4"/>
      <c r="L14" s="4"/>
      <c r="M14" s="4"/>
    </row>
    <row r="15" spans="1:19" customFormat="1" ht="21" x14ac:dyDescent="0.5">
      <c r="A15" s="40"/>
      <c r="B15" s="62"/>
      <c r="C15" s="62"/>
      <c r="D15" s="60"/>
      <c r="E15" s="60"/>
      <c r="F15" s="60"/>
      <c r="G15" s="40"/>
      <c r="H15" s="40"/>
      <c r="I15" s="4"/>
      <c r="J15" s="4"/>
      <c r="K15" s="4"/>
      <c r="L15" s="4"/>
      <c r="M15" s="4"/>
    </row>
    <row r="16" spans="1:19" customFormat="1" ht="21.5" thickBot="1" x14ac:dyDescent="0.55000000000000004">
      <c r="A16" s="40"/>
      <c r="B16" s="60"/>
      <c r="C16" s="61" t="s">
        <v>3</v>
      </c>
      <c r="D16" s="61" t="s">
        <v>160</v>
      </c>
      <c r="E16" s="61" t="s">
        <v>88</v>
      </c>
      <c r="F16" s="61" t="s">
        <v>80</v>
      </c>
      <c r="G16" s="35"/>
      <c r="H16" s="40"/>
      <c r="I16" s="15"/>
      <c r="J16" s="4"/>
      <c r="K16" s="4"/>
      <c r="L16" s="4"/>
      <c r="M16" s="4"/>
    </row>
    <row r="17" spans="1:13" customFormat="1" ht="408.75" customHeight="1" x14ac:dyDescent="0.35">
      <c r="A17" s="40"/>
      <c r="B17" s="40"/>
      <c r="C17" s="54" t="str">
        <f>IF(VLOOKUP('2. Ferramenta'!$G$12,'5. Reportes voluntários'!$E$7:$Q$64,2,FALSE)=0,"Sem relevante correlação",VLOOKUP('2. Ferramenta'!$G$12,'5. Reportes voluntários'!$E$7:$Q$64,2,FALSE))</f>
        <v>Sem relevante correlação</v>
      </c>
      <c r="D17" s="54" t="str">
        <f>IF(VLOOKUP('2. Ferramenta'!$G$12,'5. Reportes voluntários'!$E$7:$Q$64,6,FALSE)=0,"Sem relevante correlação",VLOOKUP('2. Ferramenta'!$G$12,'5. Reportes voluntários'!$E$7:$Q$64,6,FALSE))</f>
        <v>Risk and Opportunities (C2.1)
Does your organization have a process for identifying, assessing, and responding to climate-related risks and opportunities?
Business Strategy (C3.2)
Provide details of your organization’s use of climate-related scenario analysis.
Business Strategy (C3.2b)
Provide details of the focal questions your organization seeks to address by using climate-related scenario analysis, and summarize the results with respect to the focal questions.</v>
      </c>
      <c r="E17" s="54" t="str">
        <f>IF(VLOOKUP('2. Ferramenta'!$G$12,'5. Reportes voluntários'!$E$7:$Q$64,9,FALSE)=0,"Sem relevante correlação",VLOOKUP('2. Ferramenta'!$G$12,'5. Reportes voluntários'!$E$7:$Q$64,9,FALSE))</f>
        <v>Sem relevante correlação</v>
      </c>
      <c r="F17" s="54" t="str">
        <f>IF(VLOOKUP('2. Ferramenta'!$G$12,'5. Reportes voluntários'!$E$7:$Q$64,12,FALSE)=0,"Sem relevante correlação",VLOOKUP('2. Ferramenta'!$G$12,'5. Reportes voluntários'!$E$7:$Q$64,12,FALSE))</f>
        <v>Physical Climate Risk Adaptation
Additional credit may be granted for publicly available evidence.
Based on your climate risk assessment, has your company set up a plan to adapt to the identified physical
climate risks? Please provide supporting evidence and indicate where this is available in the public domain.</v>
      </c>
      <c r="G17" s="35"/>
      <c r="H17" s="40"/>
      <c r="I17" s="4"/>
      <c r="J17" s="4"/>
      <c r="K17" s="4"/>
      <c r="L17" s="4"/>
      <c r="M17" s="4"/>
    </row>
    <row r="18" spans="1:13" customFormat="1" ht="39.75" customHeight="1" x14ac:dyDescent="0.35">
      <c r="A18" s="40"/>
      <c r="B18" s="44" t="s">
        <v>89</v>
      </c>
      <c r="C18" s="45" t="str">
        <f>IF(VLOOKUP('2. Ferramenta'!$G$12,'5. Reportes voluntários'!$E$7:$Q$64,3,FALSE)=0,"---",VLOOKUP('2. Ferramenta'!$G$12,'5. Reportes voluntários'!$E$7:$Q$64,3,FALSE))</f>
        <v>---</v>
      </c>
      <c r="D18" s="45" t="str">
        <f>IF(VLOOKUP('2. Ferramenta'!$G$12,'5. Reportes voluntários'!$E$7:$Q$64,7,FALSE)=0,"---",VLOOKUP('2. Ferramenta'!$G$12,'5. Reportes voluntários'!$E$7:$Q$64,7,FALSE))</f>
        <v>Alto</v>
      </c>
      <c r="E18" s="45" t="str">
        <f>IF(VLOOKUP('2. Ferramenta'!$G$12,'5. Reportes voluntários'!$E$7:$Q$64,10,FALSE)=0,"---",VLOOKUP('2. Ferramenta'!$G$12,'5. Reportes voluntários'!$E$7:$Q$64,10,FALSE))</f>
        <v>---</v>
      </c>
      <c r="F18" s="45" t="str">
        <f>IF(VLOOKUP('2. Ferramenta'!$G$12,'5. Reportes voluntários'!$E$7:$Q$64,13,FALSE)=0,"---",VLOOKUP('2. Ferramenta'!$G$12,'5. Reportes voluntários'!$E$7:$Q$64,13,FALSE))</f>
        <v>Alto</v>
      </c>
      <c r="G18" s="35"/>
      <c r="H18" s="40"/>
      <c r="I18" s="4"/>
      <c r="J18" s="4"/>
      <c r="K18" s="4"/>
      <c r="L18" s="4"/>
      <c r="M18" s="4"/>
    </row>
    <row r="19" spans="1:13" s="14" customFormat="1" x14ac:dyDescent="0.35">
      <c r="A19" s="40"/>
      <c r="B19" s="40"/>
      <c r="C19" s="40"/>
      <c r="D19" s="40"/>
      <c r="E19" s="40"/>
      <c r="F19" s="40"/>
      <c r="G19" s="40"/>
      <c r="H19" s="40"/>
    </row>
    <row r="20" spans="1:13" s="14" customFormat="1" ht="33" customHeight="1" thickBot="1" x14ac:dyDescent="0.4">
      <c r="A20" s="40"/>
      <c r="B20" s="40"/>
      <c r="C20" s="61" t="s">
        <v>155</v>
      </c>
      <c r="D20" s="61" t="s">
        <v>4</v>
      </c>
      <c r="E20" s="61" t="s">
        <v>5</v>
      </c>
      <c r="F20" s="40"/>
      <c r="G20" s="40"/>
      <c r="H20" s="40"/>
    </row>
    <row r="21" spans="1:13" customFormat="1" ht="408.75" customHeight="1" x14ac:dyDescent="0.35">
      <c r="A21" s="40"/>
      <c r="B21" s="40"/>
      <c r="C21" s="54" t="str">
        <f>IF(VLOOKUP('2. Ferramenta'!$G$12,'4. Reportes Mercado de Capitais'!$E$7:$Q$64,2,FALSE)=0,"Sem relevante correlação",VLOOKUP('2. Ferramenta'!$G$12,'4. Reportes Mercado de Capitais'!$E$7:$Q$64,2,FALSE))</f>
        <v>Sem relevante correlação</v>
      </c>
      <c r="D21" s="54" t="str">
        <f>IF(VLOOKUP('2. Ferramenta'!$G$12,'4. Reportes Mercado de Capitais'!$E$7:$Q$64,5,FALSE)=0,"Sem relevante correlação",VLOOKUP('2. Ferramenta'!$G$12,'4. Reportes Mercado de Capitais'!$E$7:$Q$64,5,FALSE))</f>
        <v>Sem relevante correlação</v>
      </c>
      <c r="E21" s="54" t="str">
        <f>IF(VLOOKUP('2. Ferramenta'!$G$12,'4. Reportes Mercado de Capitais'!$E$7:$Q$64,8,FALSE)=0,"Sem relevante correlação",VLOOKUP('2. Ferramenta'!$G$12,'4. Reportes Mercado de Capitais'!$E$7:$Q$64,8,FALSE))</f>
        <v>Sem relevante correlação</v>
      </c>
      <c r="F21" s="40"/>
      <c r="G21" s="35"/>
      <c r="H21" s="40"/>
      <c r="I21" s="4"/>
      <c r="J21" s="4"/>
      <c r="K21" s="4"/>
      <c r="L21" s="4"/>
      <c r="M21" s="4"/>
    </row>
    <row r="22" spans="1:13" customFormat="1" ht="41.25" customHeight="1" x14ac:dyDescent="0.35">
      <c r="A22" s="40"/>
      <c r="B22" s="44" t="s">
        <v>89</v>
      </c>
      <c r="C22" s="45" t="str">
        <f>IF(VLOOKUP('2. Ferramenta'!$G$12,'4. Reportes Mercado de Capitais'!$E$7:$Q$64,3,FALSE)=0,"---",VLOOKUP('2. Ferramenta'!$G$12,'4. Reportes Mercado de Capitais'!$E$7:$Q$64,3,FALSE))</f>
        <v>---</v>
      </c>
      <c r="D22" s="45" t="str">
        <f>IF(VLOOKUP('2. Ferramenta'!$G$12,'4. Reportes Mercado de Capitais'!$E$7:$Q$64,6,FALSE)=0,"---",VLOOKUP('2. Ferramenta'!$G$12,'4. Reportes Mercado de Capitais'!$E$7:$Q$64,6,FALSE))</f>
        <v>---</v>
      </c>
      <c r="E22" s="45" t="str">
        <f>IF(VLOOKUP('2. Ferramenta'!$G$12,'4. Reportes Mercado de Capitais'!$E$7:$Q$64,9,FALSE)=0,"---",VLOOKUP('2. Ferramenta'!$G$12,'4. Reportes Mercado de Capitais'!$E$7:$Q$64,9,FALSE))</f>
        <v>---</v>
      </c>
      <c r="F22" s="40"/>
      <c r="G22" s="35"/>
      <c r="H22" s="40"/>
      <c r="I22" s="4"/>
      <c r="J22" s="4"/>
      <c r="K22" s="4"/>
      <c r="L22" s="4"/>
      <c r="M22" s="4"/>
    </row>
    <row r="23" spans="1:13" x14ac:dyDescent="0.35">
      <c r="A23" s="40"/>
      <c r="B23" s="40"/>
      <c r="C23" s="40"/>
      <c r="D23" s="40"/>
      <c r="E23" s="40"/>
      <c r="F23" s="40"/>
      <c r="G23" s="40"/>
      <c r="H23" s="40"/>
    </row>
    <row r="24" spans="1:13" ht="33" customHeight="1" thickBot="1" x14ac:dyDescent="0.4">
      <c r="A24" s="40"/>
      <c r="B24" s="40"/>
      <c r="C24" s="61" t="s">
        <v>94</v>
      </c>
      <c r="D24" s="61" t="s">
        <v>165</v>
      </c>
      <c r="E24" s="61" t="s">
        <v>166</v>
      </c>
      <c r="F24" s="61" t="s">
        <v>167</v>
      </c>
      <c r="G24" s="40"/>
      <c r="H24" s="40"/>
    </row>
    <row r="25" spans="1:13" ht="408.75" customHeight="1" x14ac:dyDescent="0.35">
      <c r="A25" s="35"/>
      <c r="B25" s="35"/>
      <c r="C25" s="54" t="str">
        <f>IF(VLOOKUP('2. Ferramenta'!$G$12,'3. Reporte e GdR Bancários'!$E$7:$O$64,2,FALSE)=0,"Sem relevante correlação",VLOOKUP('2. Ferramenta'!$G$12,'3. Reporte e GdR Bancários'!$E$7:$O$64,2,FALSE))</f>
        <v>Res 4943/21 
Art.38-D. VII - realização de análise de cenários, no âmbito do programa de testes de estresse de que trata o art. 7º, inciso VII, que considerem hipóteses de mudanças em padrões climáticos e de transição para uma economia de baixo carbono.
Art. 38-E. O tratamento das interações entre o risco social, o risco ambiental e o risco climático, no âmbito do gerenciamento integrado de que trata esta Resolução, e entre esses e os demais riscos incorridos pela instituição deve incluir
IV - políticas, estratégias e procedimentos para a mitigação do risco operacional, conforme definido no art. 32, que possa ser associado a evento de risco social, de risco ambiental ou de risco climático, incluindo: 
V - políticas, estratégias e procedimentos para a mitigação do risco de liquidez, conforme definido no art. 37, que possa ser associado a evento de risco social, de risco ambiental ou de risco climático</v>
      </c>
      <c r="D25" s="54" t="str">
        <f>IF(VLOOKUP('2. Ferramenta'!$G$12,'3. Reporte e GdR Bancários'!$E$7:$O$64,4,FALSE)=0,"Sem relevante correlação",VLOOKUP('2. Ferramenta'!$G$12,'3. Reporte e GdR Bancários'!$E$7:$O$64,4,FALSE))</f>
        <v>Sem relevante correlação</v>
      </c>
      <c r="E25" s="54" t="str">
        <f>IF(VLOOKUP('2. Ferramenta'!$G$12,'3. Reporte e GdR Bancários'!$E$7:$O$64,8,FALSE)=0,"Sem relevante correlação",VLOOKUP('2. Ferramenta'!$G$12,'3. Reporte e GdR Bancários'!$E$7:$O$64,8,FALSE))</f>
        <v>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instituição nos negócios e no gerenciamento de risco e de capital nos horizontes de curto, médio e longo prazos, considerando diferentes cenários, segundo critérios documentados;
Inst. Norm 153/21
Anexo II – Tabelas obrigatórias para as instituições enquadradas no S1 e no S2, e facultativas para as instituições enquadradas no S3 e no S4, nos termos da Resolução nº 4.553, de 2017.
Tabela EST: Estratégias utilizadas no tratamento do risco social, do risco ambiental e do risco climático
d. Descrição das hipóteses de mudanças em padrões climáticos e de transição para uma economia de baixo carbono utilizadas na realização de análises de cenários, no âmbito do programa de testes de estresse de que trata o art. 7º, inciso VII, da Resolução nº 4.557, de 2017.
e.Descrição da capacidade de adaptação da instituição,considerando as hipóteses mencionadas no item (d).
Anexo III – Tabelas facultativas
Tabela OPO: Oportunidades de negócios associadas aos temas social, ambiental e climático
f.Descrição de como as oportunidades de negócios mencionadas no item (d) são consideradas nas estratégias da instituição, detalhando o horizonte de tempo considerado e os critérios adotados na priorização dessas oportunidades.</v>
      </c>
      <c r="F25" s="54" t="str">
        <f>IF(VLOOKUP('2. Ferramenta'!$G$12,'3. Reporte e GdR Bancários'!$E$7:$O$64,6,FALSE)=0,"Sem relevante correlação",VLOOKUP('2. Ferramenta'!$G$12,'3. Reporte e GdR Bancários'!$E$7:$O$64,6,FALSE))</f>
        <v>Sem relevante correlação</v>
      </c>
      <c r="G25" s="35"/>
      <c r="H25" s="35"/>
    </row>
    <row r="26" spans="1:13" ht="37.5" customHeight="1" x14ac:dyDescent="0.35">
      <c r="A26" s="35"/>
      <c r="B26" s="44" t="s">
        <v>89</v>
      </c>
      <c r="C26" s="45" t="str">
        <f>IF(VLOOKUP('2. Ferramenta'!$G$12,'3. Reporte e GdR Bancários'!$E$7:$O$64,3,FALSE)=0,"---",VLOOKUP('2. Ferramenta'!$G$12,'3. Reporte e GdR Bancários'!$E$7:$O$64,3,FALSE))</f>
        <v>Moderado</v>
      </c>
      <c r="D26" s="45" t="str">
        <f>IF(VLOOKUP('2. Ferramenta'!$G$12,'3. Reporte e GdR Bancários'!$E$7:$O$64,5,FALSE)=0,"---",VLOOKUP('2. Ferramenta'!$G$12,'3. Reporte e GdR Bancários'!$E$7:$O$64,5,FALSE))</f>
        <v>---</v>
      </c>
      <c r="E26" s="45" t="str">
        <f>IF(VLOOKUP('2. Ferramenta'!$G$12,'3. Reporte e GdR Bancários'!$E$7:$O$64,9,FALSE)=0,"---",VLOOKUP('2. Ferramenta'!$G$12,'3. Reporte e GdR Bancários'!$E$7:$O$64,9,FALSE))</f>
        <v>Alto</v>
      </c>
      <c r="F26" s="45" t="str">
        <f>IF(VLOOKUP('2. Ferramenta'!$G$12,'3. Reporte e GdR Bancários'!$E$7:$O$64,7,FALSE)=0,"---",VLOOKUP('2. Ferramenta'!$G$12,'3. Reporte e GdR Bancários'!$E$7:$O$64,7,FALSE))</f>
        <v>---</v>
      </c>
      <c r="G26" s="35"/>
      <c r="H26" s="35"/>
    </row>
    <row r="27" spans="1:13" x14ac:dyDescent="0.35">
      <c r="A27" s="35"/>
      <c r="B27" s="35"/>
      <c r="C27" s="35"/>
      <c r="D27" s="35"/>
      <c r="E27" s="35"/>
      <c r="F27" s="35"/>
      <c r="G27" s="35"/>
      <c r="H27" s="35"/>
    </row>
    <row r="28" spans="1:13" x14ac:dyDescent="0.35">
      <c r="A28" s="35"/>
      <c r="B28" s="35"/>
      <c r="C28" s="35"/>
      <c r="D28" s="35"/>
      <c r="E28" s="35"/>
      <c r="F28" s="35"/>
      <c r="G28" s="35"/>
      <c r="H28" s="35"/>
    </row>
    <row r="29" spans="1:13" x14ac:dyDescent="0.35">
      <c r="A29" s="35"/>
      <c r="B29" s="35"/>
      <c r="C29" s="35"/>
      <c r="D29" s="35"/>
      <c r="E29" s="35"/>
      <c r="F29" s="35"/>
      <c r="G29" s="35"/>
      <c r="H29" s="35"/>
    </row>
  </sheetData>
  <sheetProtection formatColumns="0" formatRows="0"/>
  <mergeCells count="6">
    <mergeCell ref="D1:G3"/>
    <mergeCell ref="D6:F6"/>
    <mergeCell ref="D9:F9"/>
    <mergeCell ref="D12:F12"/>
    <mergeCell ref="D7:F7"/>
    <mergeCell ref="D10:F10"/>
  </mergeCells>
  <conditionalFormatting sqref="C17:F18 C19:G19 C21:E22">
    <cfRule type="cellIs" dxfId="6" priority="7" operator="equal">
      <formula>0</formula>
    </cfRule>
  </conditionalFormatting>
  <conditionalFormatting sqref="C18:F18 C22:E22">
    <cfRule type="cellIs" dxfId="5" priority="5" operator="equal">
      <formula>"Average"</formula>
    </cfRule>
    <cfRule type="cellIs" dxfId="4" priority="6" operator="equal">
      <formula>"High"</formula>
    </cfRule>
  </conditionalFormatting>
  <conditionalFormatting sqref="C25:F26">
    <cfRule type="cellIs" dxfId="3" priority="4" operator="equal">
      <formula>0</formula>
    </cfRule>
  </conditionalFormatting>
  <conditionalFormatting sqref="C26:F26">
    <cfRule type="cellIs" dxfId="2" priority="2" operator="equal">
      <formula>"Average"</formula>
    </cfRule>
    <cfRule type="cellIs" dxfId="1" priority="3" operator="equal">
      <formula>"High"</formula>
    </cfRule>
  </conditionalFormatting>
  <conditionalFormatting sqref="C17:F19 C21:F23 F20 C25:F26">
    <cfRule type="containsErrors" dxfId="0" priority="1">
      <formula>ISERROR(C17)</formula>
    </cfRule>
  </conditionalFormatting>
  <dataValidations count="2">
    <dataValidation type="list" allowBlank="1" showInputMessage="1" showErrorMessage="1" sqref="D6:F6" xr:uid="{00000000-0002-0000-0000-000000000000}">
      <formula1>Recommendations</formula1>
    </dataValidation>
    <dataValidation type="list" allowBlank="1" showInputMessage="1" showErrorMessage="1" sqref="D12:F12 D9:F9" xr:uid="{00000000-0002-0000-0000-000001000000}">
      <formula1>INDIRECT(D7)</formula1>
    </dataValidation>
  </dataValidations>
  <pageMargins left="0.511811024" right="0.511811024" top="0.78740157499999996" bottom="0.78740157499999996" header="0.31496062000000002" footer="0.31496062000000002"/>
  <pageSetup paperSize="9" orientation="portrait" r:id="rId1"/>
  <cellWatches>
    <cellWatch r="C17"/>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19"/>
  <sheetViews>
    <sheetView topLeftCell="F1" workbookViewId="0">
      <selection activeCell="S7" sqref="S7:S12"/>
    </sheetView>
  </sheetViews>
  <sheetFormatPr defaultRowHeight="14.5" x14ac:dyDescent="0.35"/>
  <cols>
    <col min="2" max="2" width="46.26953125" customWidth="1"/>
    <col min="4" max="7" width="35.453125" customWidth="1"/>
    <col min="9" max="19" width="9.1796875"/>
  </cols>
  <sheetData>
    <row r="1" spans="2:19" ht="16" x14ac:dyDescent="0.45">
      <c r="B1" s="1"/>
    </row>
    <row r="2" spans="2:19" ht="16" x14ac:dyDescent="0.45">
      <c r="B2" s="1"/>
    </row>
    <row r="3" spans="2:19" ht="16" x14ac:dyDescent="0.45">
      <c r="B3" s="6" t="s">
        <v>6</v>
      </c>
    </row>
    <row r="4" spans="2:19" ht="16" x14ac:dyDescent="0.45">
      <c r="B4" s="1"/>
    </row>
    <row r="5" spans="2:19" ht="96" x14ac:dyDescent="0.45">
      <c r="B5" s="1"/>
      <c r="D5" s="23" t="s">
        <v>0</v>
      </c>
      <c r="E5" s="5" t="s">
        <v>7</v>
      </c>
      <c r="F5" s="22" t="s">
        <v>8</v>
      </c>
      <c r="G5" s="22" t="s">
        <v>9</v>
      </c>
      <c r="I5" t="s">
        <v>1</v>
      </c>
      <c r="J5" t="s">
        <v>10</v>
      </c>
      <c r="K5" t="s">
        <v>11</v>
      </c>
      <c r="L5" t="s">
        <v>12</v>
      </c>
      <c r="M5" t="s">
        <v>13</v>
      </c>
      <c r="N5" t="s">
        <v>14</v>
      </c>
      <c r="O5" t="s">
        <v>15</v>
      </c>
      <c r="P5" t="s">
        <v>16</v>
      </c>
      <c r="Q5" t="s">
        <v>17</v>
      </c>
      <c r="R5" t="s">
        <v>18</v>
      </c>
      <c r="S5" t="s">
        <v>19</v>
      </c>
    </row>
    <row r="6" spans="2:19" ht="48.75" customHeight="1" x14ac:dyDescent="0.35">
      <c r="B6" s="3" t="s">
        <v>20</v>
      </c>
      <c r="D6" s="23" t="s">
        <v>21</v>
      </c>
      <c r="E6" s="5" t="s">
        <v>22</v>
      </c>
      <c r="F6" s="22" t="s">
        <v>23</v>
      </c>
      <c r="G6" s="22" t="s">
        <v>24</v>
      </c>
      <c r="I6" s="16" t="s">
        <v>25</v>
      </c>
      <c r="J6" s="17" t="s">
        <v>26</v>
      </c>
      <c r="K6" s="17" t="s">
        <v>27</v>
      </c>
      <c r="L6" s="17" t="s">
        <v>28</v>
      </c>
      <c r="M6" s="17" t="s">
        <v>29</v>
      </c>
      <c r="N6" s="17" t="s">
        <v>30</v>
      </c>
      <c r="O6" s="17" t="s">
        <v>31</v>
      </c>
      <c r="P6" s="17" t="s">
        <v>32</v>
      </c>
      <c r="Q6" s="17" t="s">
        <v>33</v>
      </c>
      <c r="R6" s="17" t="s">
        <v>34</v>
      </c>
      <c r="S6" s="17" t="s">
        <v>35</v>
      </c>
    </row>
    <row r="7" spans="2:19" ht="48.75" customHeight="1" x14ac:dyDescent="0.35">
      <c r="B7" s="23" t="s">
        <v>0</v>
      </c>
      <c r="D7" s="10" t="s">
        <v>1</v>
      </c>
      <c r="E7" s="12" t="s">
        <v>11</v>
      </c>
      <c r="F7" s="11" t="s">
        <v>14</v>
      </c>
      <c r="G7" s="13" t="s">
        <v>17</v>
      </c>
      <c r="I7" t="s">
        <v>2</v>
      </c>
      <c r="J7" t="s">
        <v>36</v>
      </c>
      <c r="K7" t="s">
        <v>37</v>
      </c>
      <c r="L7" t="s">
        <v>97</v>
      </c>
      <c r="M7" t="s">
        <v>54</v>
      </c>
      <c r="N7" t="s">
        <v>38</v>
      </c>
      <c r="O7" t="s">
        <v>39</v>
      </c>
      <c r="P7" t="s">
        <v>40</v>
      </c>
      <c r="Q7" t="s">
        <v>123</v>
      </c>
      <c r="R7" t="s">
        <v>41</v>
      </c>
      <c r="S7" t="s">
        <v>42</v>
      </c>
    </row>
    <row r="8" spans="2:19" ht="48.75" customHeight="1" x14ac:dyDescent="0.35">
      <c r="B8" s="5" t="s">
        <v>7</v>
      </c>
      <c r="D8" s="10" t="s">
        <v>10</v>
      </c>
      <c r="E8" s="12" t="s">
        <v>12</v>
      </c>
      <c r="F8" s="11" t="s">
        <v>15</v>
      </c>
      <c r="G8" s="13" t="s">
        <v>18</v>
      </c>
      <c r="I8" s="18" t="s">
        <v>74</v>
      </c>
      <c r="J8" t="s">
        <v>44</v>
      </c>
      <c r="K8" t="s">
        <v>45</v>
      </c>
      <c r="L8" t="s">
        <v>98</v>
      </c>
      <c r="M8" t="s">
        <v>60</v>
      </c>
      <c r="N8" t="s">
        <v>46</v>
      </c>
      <c r="O8" t="s">
        <v>47</v>
      </c>
      <c r="Q8" t="s">
        <v>48</v>
      </c>
      <c r="R8" t="s">
        <v>49</v>
      </c>
      <c r="S8" t="s">
        <v>50</v>
      </c>
    </row>
    <row r="9" spans="2:19" ht="48.75" customHeight="1" x14ac:dyDescent="0.35">
      <c r="B9" s="22" t="s">
        <v>8</v>
      </c>
      <c r="D9" s="9"/>
      <c r="E9" s="12" t="s">
        <v>13</v>
      </c>
      <c r="F9" s="11" t="s">
        <v>16</v>
      </c>
      <c r="G9" s="13" t="s">
        <v>19</v>
      </c>
      <c r="I9" s="18" t="s">
        <v>51</v>
      </c>
      <c r="J9" t="s">
        <v>52</v>
      </c>
      <c r="K9" s="11" t="s">
        <v>76</v>
      </c>
      <c r="L9" t="s">
        <v>99</v>
      </c>
      <c r="M9" t="s">
        <v>121</v>
      </c>
      <c r="N9" t="s">
        <v>55</v>
      </c>
      <c r="Q9" t="s">
        <v>56</v>
      </c>
      <c r="R9" t="s">
        <v>57</v>
      </c>
      <c r="S9" t="s">
        <v>58</v>
      </c>
    </row>
    <row r="10" spans="2:19" ht="48.75" customHeight="1" x14ac:dyDescent="0.35">
      <c r="B10" s="22" t="s">
        <v>9</v>
      </c>
      <c r="J10" t="s">
        <v>75</v>
      </c>
      <c r="K10" t="s">
        <v>65</v>
      </c>
      <c r="L10" t="s">
        <v>100</v>
      </c>
      <c r="M10" t="s">
        <v>119</v>
      </c>
      <c r="N10" t="s">
        <v>61</v>
      </c>
      <c r="Q10" t="s">
        <v>62</v>
      </c>
      <c r="R10" t="s">
        <v>63</v>
      </c>
      <c r="S10" t="s">
        <v>64</v>
      </c>
    </row>
    <row r="11" spans="2:19" ht="16" x14ac:dyDescent="0.35">
      <c r="D11" s="7"/>
      <c r="L11" t="s">
        <v>101</v>
      </c>
      <c r="N11" t="s">
        <v>66</v>
      </c>
      <c r="Q11" t="s">
        <v>67</v>
      </c>
      <c r="R11" t="s">
        <v>108</v>
      </c>
      <c r="S11" t="s">
        <v>109</v>
      </c>
    </row>
    <row r="12" spans="2:19" ht="16" x14ac:dyDescent="0.35">
      <c r="D12" s="7"/>
      <c r="L12" t="s">
        <v>102</v>
      </c>
      <c r="N12" t="s">
        <v>70</v>
      </c>
      <c r="Q12" t="s">
        <v>105</v>
      </c>
      <c r="S12" t="s">
        <v>68</v>
      </c>
    </row>
    <row r="13" spans="2:19" ht="16" x14ac:dyDescent="0.35">
      <c r="D13" s="8"/>
      <c r="G13" t="e">
        <f>HLOOKUP('2. Ferramenta'!D9,Suporte!I5:S18,2:4,FALSE)</f>
        <v>#VALUE!</v>
      </c>
      <c r="L13" t="s">
        <v>103</v>
      </c>
      <c r="Q13" t="s">
        <v>63</v>
      </c>
    </row>
    <row r="14" spans="2:19" x14ac:dyDescent="0.35">
      <c r="L14" t="s">
        <v>122</v>
      </c>
      <c r="Q14" t="s">
        <v>79</v>
      </c>
    </row>
    <row r="15" spans="2:19" ht="15" customHeight="1" x14ac:dyDescent="0.35">
      <c r="L15" t="s">
        <v>69</v>
      </c>
      <c r="Q15" t="s">
        <v>72</v>
      </c>
    </row>
    <row r="16" spans="2:19" x14ac:dyDescent="0.35">
      <c r="L16" t="s">
        <v>71</v>
      </c>
      <c r="Q16" t="s">
        <v>106</v>
      </c>
    </row>
    <row r="17" spans="12:17" x14ac:dyDescent="0.35">
      <c r="L17" t="s">
        <v>104</v>
      </c>
      <c r="Q17" t="s">
        <v>107</v>
      </c>
    </row>
    <row r="18" spans="12:17" x14ac:dyDescent="0.35">
      <c r="L18" t="s">
        <v>73</v>
      </c>
    </row>
    <row r="19" spans="12:17" ht="15" customHeight="1" x14ac:dyDescent="0.35"/>
  </sheetData>
  <pageMargins left="0.511811024" right="0.511811024" top="0.78740157499999996" bottom="0.78740157499999996" header="0.31496062000000002" footer="0.31496062000000002"/>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N64"/>
  <sheetViews>
    <sheetView showGridLines="0" zoomScale="70" zoomScaleNormal="70" workbookViewId="0">
      <pane xSplit="4" ySplit="6" topLeftCell="E14" activePane="bottomRight" state="frozen"/>
      <selection pane="topRight" activeCell="O7" sqref="O7"/>
      <selection pane="bottomLeft" activeCell="O7" sqref="O7"/>
      <selection pane="bottomRight"/>
    </sheetView>
  </sheetViews>
  <sheetFormatPr defaultColWidth="9.1796875" defaultRowHeight="14.5" x14ac:dyDescent="0.35"/>
  <cols>
    <col min="1" max="1" width="3.54296875" customWidth="1"/>
    <col min="2" max="2" width="19.1796875" customWidth="1"/>
    <col min="3" max="3" width="23.7265625" customWidth="1"/>
    <col min="4" max="4" width="47.26953125" customWidth="1"/>
    <col min="5" max="5" width="33.26953125" hidden="1" customWidth="1"/>
    <col min="6" max="6" width="43.54296875" style="72" customWidth="1"/>
    <col min="7" max="7" width="13.81640625" style="72" customWidth="1"/>
    <col min="8" max="8" width="45.54296875" style="72" customWidth="1"/>
    <col min="9" max="9" width="13.81640625" style="72" customWidth="1"/>
    <col min="10" max="10" width="51.1796875" style="72" customWidth="1"/>
    <col min="11" max="11" width="16.54296875" style="72" customWidth="1"/>
    <col min="12" max="12" width="53.453125" style="72" customWidth="1"/>
    <col min="13" max="13" width="14.26953125" style="68" customWidth="1"/>
    <col min="14" max="14" width="4.7265625" style="68" hidden="1" customWidth="1"/>
    <col min="15" max="16384" width="9.1796875" style="68"/>
  </cols>
  <sheetData>
    <row r="1" spans="1:14" customFormat="1" ht="39.75" customHeight="1" x14ac:dyDescent="0.35">
      <c r="A1" s="35"/>
      <c r="B1" s="56"/>
      <c r="C1" s="46"/>
      <c r="D1" s="65" t="s">
        <v>162</v>
      </c>
      <c r="E1" s="55"/>
      <c r="F1" s="86"/>
      <c r="G1" s="47"/>
      <c r="H1" s="47"/>
      <c r="I1" s="47"/>
      <c r="J1" s="47"/>
      <c r="K1" s="47"/>
      <c r="L1" s="47"/>
      <c r="M1" s="24"/>
      <c r="N1" s="24"/>
    </row>
    <row r="2" spans="1:14" customFormat="1" ht="8.25" customHeight="1" x14ac:dyDescent="0.35">
      <c r="A2" s="35"/>
      <c r="B2" s="56"/>
      <c r="C2" s="46"/>
      <c r="D2" s="55"/>
      <c r="E2" s="55"/>
      <c r="F2" s="86"/>
      <c r="G2" s="47"/>
      <c r="H2" s="47"/>
      <c r="I2" s="47"/>
      <c r="J2" s="47"/>
      <c r="K2" s="47"/>
      <c r="L2" s="47"/>
      <c r="M2" s="24"/>
      <c r="N2" s="24"/>
    </row>
    <row r="3" spans="1:14" customFormat="1" ht="5.5" customHeight="1" x14ac:dyDescent="0.35">
      <c r="A3" s="35"/>
      <c r="B3" s="48"/>
      <c r="C3" s="48"/>
      <c r="D3" s="25"/>
      <c r="E3" s="25"/>
      <c r="F3" s="26"/>
      <c r="G3" s="26"/>
      <c r="H3" s="26"/>
      <c r="I3" s="26"/>
      <c r="J3" s="26"/>
      <c r="K3" s="26"/>
      <c r="L3" s="26"/>
      <c r="M3" s="25"/>
      <c r="N3" s="25"/>
    </row>
    <row r="4" spans="1:14" customFormat="1" hidden="1" x14ac:dyDescent="0.35">
      <c r="A4" s="35"/>
      <c r="B4" s="48"/>
      <c r="C4" s="48"/>
      <c r="D4" s="50"/>
      <c r="E4" s="50"/>
      <c r="F4" s="51"/>
      <c r="G4" s="51"/>
      <c r="H4" s="51"/>
      <c r="I4" s="51"/>
      <c r="J4" s="51"/>
      <c r="K4" s="51"/>
      <c r="L4" s="51"/>
      <c r="M4" s="48"/>
      <c r="N4" s="48"/>
    </row>
    <row r="5" spans="1:14" customFormat="1" x14ac:dyDescent="0.35">
      <c r="A5" s="35"/>
      <c r="B5" s="48"/>
      <c r="C5" s="48"/>
      <c r="D5" s="50"/>
      <c r="E5" s="50"/>
      <c r="F5" s="106"/>
      <c r="G5" s="106"/>
      <c r="H5" s="106"/>
      <c r="I5" s="106"/>
      <c r="J5" s="106"/>
      <c r="K5" s="106"/>
      <c r="L5" s="106"/>
      <c r="M5" s="106"/>
      <c r="N5" s="52"/>
    </row>
    <row r="6" spans="1:14" s="2" customFormat="1" ht="27.75" customHeight="1" x14ac:dyDescent="0.35">
      <c r="A6" s="35"/>
      <c r="B6" s="27" t="s">
        <v>126</v>
      </c>
      <c r="C6" s="53" t="s">
        <v>91</v>
      </c>
      <c r="D6" s="27" t="s">
        <v>92</v>
      </c>
      <c r="E6" s="27"/>
      <c r="F6" s="28" t="s">
        <v>87</v>
      </c>
      <c r="G6" s="28" t="s">
        <v>89</v>
      </c>
      <c r="H6" s="28" t="s">
        <v>165</v>
      </c>
      <c r="I6" s="28" t="s">
        <v>89</v>
      </c>
      <c r="J6" s="28" t="s">
        <v>154</v>
      </c>
      <c r="K6" s="28" t="s">
        <v>89</v>
      </c>
      <c r="L6" s="28" t="s">
        <v>166</v>
      </c>
      <c r="M6" s="28" t="s">
        <v>89</v>
      </c>
      <c r="N6" s="29"/>
    </row>
    <row r="7" spans="1:14" ht="364.5" x14ac:dyDescent="0.35">
      <c r="A7" s="35"/>
      <c r="B7" s="103" t="s">
        <v>81</v>
      </c>
      <c r="C7" s="103" t="s">
        <v>1</v>
      </c>
      <c r="D7" s="30" t="s">
        <v>2</v>
      </c>
      <c r="E7" s="30" t="str">
        <f>LEFT(D7,50)</f>
        <v xml:space="preserve">Processes and frequency by which the board and/or </v>
      </c>
      <c r="F7" s="67" t="s">
        <v>226</v>
      </c>
      <c r="G7" s="67" t="s">
        <v>96</v>
      </c>
      <c r="H7" s="67"/>
      <c r="I7" s="67"/>
      <c r="J7" s="67" t="s">
        <v>134</v>
      </c>
      <c r="K7" s="67" t="s">
        <v>95</v>
      </c>
      <c r="L7" s="67" t="s">
        <v>258</v>
      </c>
      <c r="M7" s="67" t="s">
        <v>95</v>
      </c>
      <c r="N7" s="67"/>
    </row>
    <row r="8" spans="1:14" ht="388.5" customHeight="1" x14ac:dyDescent="0.35">
      <c r="A8" s="35"/>
      <c r="B8" s="104"/>
      <c r="C8" s="104"/>
      <c r="D8" s="30" t="s">
        <v>74</v>
      </c>
      <c r="E8" s="30" t="str">
        <f t="shared" ref="E8:E64" si="0">LEFT(D8,50)</f>
        <v>Whether the board and/or board committees consider</v>
      </c>
      <c r="F8" s="67" t="s">
        <v>227</v>
      </c>
      <c r="G8" s="67" t="s">
        <v>95</v>
      </c>
      <c r="H8" s="67"/>
      <c r="I8" s="67"/>
      <c r="J8" s="67" t="s">
        <v>135</v>
      </c>
      <c r="K8" s="67" t="s">
        <v>95</v>
      </c>
      <c r="L8" s="67" t="s">
        <v>259</v>
      </c>
      <c r="M8" s="67" t="s">
        <v>95</v>
      </c>
      <c r="N8" s="67"/>
    </row>
    <row r="9" spans="1:14" ht="386.25" customHeight="1" x14ac:dyDescent="0.35">
      <c r="A9" s="35"/>
      <c r="B9" s="105"/>
      <c r="C9" s="105"/>
      <c r="D9" s="30" t="s">
        <v>51</v>
      </c>
      <c r="E9" s="30" t="str">
        <f t="shared" si="0"/>
        <v>How the board monitors and oversees progress again</v>
      </c>
      <c r="F9" s="67" t="s">
        <v>226</v>
      </c>
      <c r="G9" s="67" t="s">
        <v>96</v>
      </c>
      <c r="H9" s="67"/>
      <c r="I9" s="67"/>
      <c r="J9" s="67"/>
      <c r="K9" s="67"/>
      <c r="L9" s="67" t="s">
        <v>260</v>
      </c>
      <c r="M9" s="67" t="s">
        <v>95</v>
      </c>
      <c r="N9" s="67"/>
    </row>
    <row r="10" spans="1:14" ht="405" x14ac:dyDescent="0.35">
      <c r="A10" s="35"/>
      <c r="B10" s="97" t="s">
        <v>81</v>
      </c>
      <c r="C10" s="103" t="s">
        <v>10</v>
      </c>
      <c r="D10" s="30" t="s">
        <v>36</v>
      </c>
      <c r="E10" s="30" t="str">
        <f t="shared" si="0"/>
        <v>Whether the organization has assigned climate-rela</v>
      </c>
      <c r="F10" s="67" t="s">
        <v>226</v>
      </c>
      <c r="G10" s="67" t="s">
        <v>96</v>
      </c>
      <c r="H10" s="67" t="s">
        <v>245</v>
      </c>
      <c r="I10" s="67" t="s">
        <v>96</v>
      </c>
      <c r="J10" s="67" t="s">
        <v>136</v>
      </c>
      <c r="K10" s="67" t="s">
        <v>95</v>
      </c>
      <c r="L10" s="67" t="s">
        <v>261</v>
      </c>
      <c r="M10" s="67" t="s">
        <v>95</v>
      </c>
      <c r="N10" s="67"/>
    </row>
    <row r="11" spans="1:14" ht="336.75" customHeight="1" x14ac:dyDescent="0.35">
      <c r="A11" s="35"/>
      <c r="B11" s="98"/>
      <c r="C11" s="104"/>
      <c r="D11" s="30" t="s">
        <v>44</v>
      </c>
      <c r="E11" s="30" t="str">
        <f t="shared" si="0"/>
        <v>Description of the associated organizational struc</v>
      </c>
      <c r="F11" s="67"/>
      <c r="G11" s="67"/>
      <c r="H11" s="67" t="s">
        <v>257</v>
      </c>
      <c r="I11" s="67" t="s">
        <v>95</v>
      </c>
      <c r="J11" s="67" t="s">
        <v>137</v>
      </c>
      <c r="K11" s="67" t="s">
        <v>95</v>
      </c>
      <c r="L11" s="67" t="s">
        <v>262</v>
      </c>
      <c r="M11" s="67" t="s">
        <v>95</v>
      </c>
      <c r="N11" s="67"/>
    </row>
    <row r="12" spans="1:14" ht="409.6" customHeight="1" x14ac:dyDescent="0.35">
      <c r="A12" s="35"/>
      <c r="B12" s="98"/>
      <c r="C12" s="104"/>
      <c r="D12" s="30" t="s">
        <v>52</v>
      </c>
      <c r="E12" s="30" t="str">
        <f t="shared" si="0"/>
        <v>Processes by which management is informed about cl</v>
      </c>
      <c r="F12" s="67" t="s">
        <v>226</v>
      </c>
      <c r="G12" s="67" t="s">
        <v>95</v>
      </c>
      <c r="H12" s="67"/>
      <c r="I12" s="67"/>
      <c r="J12" s="67" t="s">
        <v>138</v>
      </c>
      <c r="K12" s="67" t="s">
        <v>95</v>
      </c>
      <c r="L12" s="67" t="s">
        <v>263</v>
      </c>
      <c r="M12" s="67" t="s">
        <v>95</v>
      </c>
      <c r="N12" s="67"/>
    </row>
    <row r="13" spans="1:14" ht="261.75" customHeight="1" x14ac:dyDescent="0.35">
      <c r="A13" s="35"/>
      <c r="B13" s="101"/>
      <c r="C13" s="105"/>
      <c r="D13" s="30" t="s">
        <v>75</v>
      </c>
      <c r="E13" s="30" t="str">
        <f t="shared" si="0"/>
        <v xml:space="preserve">How management (through specific positions and/or </v>
      </c>
      <c r="F13" s="67" t="s">
        <v>226</v>
      </c>
      <c r="G13" s="67" t="s">
        <v>95</v>
      </c>
      <c r="H13" s="67"/>
      <c r="I13" s="67"/>
      <c r="J13" s="67" t="s">
        <v>140</v>
      </c>
      <c r="K13" s="67" t="s">
        <v>95</v>
      </c>
      <c r="L13" s="67"/>
      <c r="M13" s="67"/>
      <c r="N13" s="67"/>
    </row>
    <row r="14" spans="1:14" ht="373.5" customHeight="1" x14ac:dyDescent="0.35">
      <c r="A14" s="35"/>
      <c r="B14" s="97" t="s">
        <v>82</v>
      </c>
      <c r="C14" s="99" t="s">
        <v>11</v>
      </c>
      <c r="D14" s="30" t="s">
        <v>37</v>
      </c>
      <c r="E14" s="30" t="str">
        <f t="shared" si="0"/>
        <v>Description of what they consider to be the releva</v>
      </c>
      <c r="F14" s="67" t="s">
        <v>228</v>
      </c>
      <c r="G14" s="67" t="s">
        <v>95</v>
      </c>
      <c r="H14" s="67"/>
      <c r="I14" s="67"/>
      <c r="J14" s="67"/>
      <c r="K14" s="67"/>
      <c r="L14" s="67" t="s">
        <v>264</v>
      </c>
      <c r="M14" s="67" t="s">
        <v>96</v>
      </c>
      <c r="N14" s="67"/>
    </row>
    <row r="15" spans="1:14" ht="409.5" x14ac:dyDescent="0.35">
      <c r="A15" s="35"/>
      <c r="B15" s="98"/>
      <c r="C15" s="100"/>
      <c r="D15" s="30" t="s">
        <v>45</v>
      </c>
      <c r="E15" s="30" t="str">
        <f t="shared" si="0"/>
        <v>Description of the specific climate-related issues</v>
      </c>
      <c r="F15" s="67" t="s">
        <v>228</v>
      </c>
      <c r="G15" s="67" t="s">
        <v>95</v>
      </c>
      <c r="H15" s="67" t="s">
        <v>246</v>
      </c>
      <c r="I15" s="67" t="s">
        <v>95</v>
      </c>
      <c r="J15" s="67"/>
      <c r="K15" s="67"/>
      <c r="L15" s="67" t="s">
        <v>282</v>
      </c>
      <c r="M15" s="67" t="s">
        <v>95</v>
      </c>
      <c r="N15" s="67"/>
    </row>
    <row r="16" spans="1:14" ht="409.5" x14ac:dyDescent="0.35">
      <c r="A16" s="35"/>
      <c r="B16" s="98"/>
      <c r="C16" s="100"/>
      <c r="D16" s="30" t="s">
        <v>76</v>
      </c>
      <c r="E16" s="30" t="str">
        <f t="shared" si="0"/>
        <v>Description of the process(es) used to determine w</v>
      </c>
      <c r="F16" s="67" t="s">
        <v>229</v>
      </c>
      <c r="G16" s="67" t="s">
        <v>96</v>
      </c>
      <c r="H16" s="67"/>
      <c r="I16" s="67"/>
      <c r="J16" s="67"/>
      <c r="K16" s="67"/>
      <c r="L16" s="67" t="s">
        <v>265</v>
      </c>
      <c r="M16" s="67" t="s">
        <v>96</v>
      </c>
      <c r="N16" s="67"/>
    </row>
    <row r="17" spans="1:14" ht="297" x14ac:dyDescent="0.35">
      <c r="A17" s="35"/>
      <c r="B17" s="101"/>
      <c r="C17" s="102"/>
      <c r="D17" s="32" t="s">
        <v>65</v>
      </c>
      <c r="E17" s="30" t="str">
        <f t="shared" si="0"/>
        <v>Banks should describe significant concentrations o</v>
      </c>
      <c r="F17" s="67" t="s">
        <v>230</v>
      </c>
      <c r="G17" s="67" t="s">
        <v>96</v>
      </c>
      <c r="H17" s="67" t="s">
        <v>247</v>
      </c>
      <c r="I17" s="67" t="s">
        <v>96</v>
      </c>
      <c r="J17" s="67"/>
      <c r="K17" s="67"/>
      <c r="L17" s="67" t="s">
        <v>266</v>
      </c>
      <c r="M17" s="67" t="s">
        <v>96</v>
      </c>
      <c r="N17" s="67"/>
    </row>
    <row r="18" spans="1:14" ht="409.5" x14ac:dyDescent="0.35">
      <c r="A18" s="35"/>
      <c r="B18" s="97" t="s">
        <v>83</v>
      </c>
      <c r="C18" s="99" t="s">
        <v>12</v>
      </c>
      <c r="D18" s="32" t="s">
        <v>97</v>
      </c>
      <c r="E18" s="30" t="str">
        <f t="shared" si="0"/>
        <v>Impact on their businesses, strategy and financial</v>
      </c>
      <c r="F18" s="67"/>
      <c r="G18" s="67"/>
      <c r="H18" s="67"/>
      <c r="I18" s="67"/>
      <c r="J18" s="67"/>
      <c r="K18" s="67"/>
      <c r="L18" s="67" t="s">
        <v>267</v>
      </c>
      <c r="M18" s="67" t="s">
        <v>96</v>
      </c>
      <c r="N18" s="67"/>
    </row>
    <row r="19" spans="1:14" ht="391.5" x14ac:dyDescent="0.35">
      <c r="A19" s="35"/>
      <c r="B19" s="98"/>
      <c r="C19" s="100"/>
      <c r="D19" s="32" t="s">
        <v>98</v>
      </c>
      <c r="E19" s="30" t="str">
        <f t="shared" si="0"/>
        <v>Impact on their businesses, strategy and financial</v>
      </c>
      <c r="F19" s="67" t="s">
        <v>231</v>
      </c>
      <c r="G19" s="67" t="s">
        <v>95</v>
      </c>
      <c r="H19" s="67"/>
      <c r="I19" s="67"/>
      <c r="J19" s="67"/>
      <c r="K19" s="67"/>
      <c r="L19" s="67"/>
      <c r="M19" s="67"/>
      <c r="N19" s="67"/>
    </row>
    <row r="20" spans="1:14" ht="337.5" x14ac:dyDescent="0.35">
      <c r="A20" s="35"/>
      <c r="B20" s="98"/>
      <c r="C20" s="100"/>
      <c r="D20" s="32" t="s">
        <v>99</v>
      </c>
      <c r="E20" s="30" t="str">
        <f t="shared" si="0"/>
        <v>Impact on their businesses, strategy and financial</v>
      </c>
      <c r="F20" s="67" t="s">
        <v>117</v>
      </c>
      <c r="G20" s="67" t="s">
        <v>95</v>
      </c>
      <c r="H20" s="67"/>
      <c r="I20" s="67"/>
      <c r="J20" s="67"/>
      <c r="K20" s="67"/>
      <c r="L20" s="67" t="s">
        <v>283</v>
      </c>
      <c r="M20" s="67" t="s">
        <v>95</v>
      </c>
      <c r="N20" s="67"/>
    </row>
    <row r="21" spans="1:14" ht="40.5" x14ac:dyDescent="0.35">
      <c r="A21" s="35"/>
      <c r="B21" s="98"/>
      <c r="C21" s="100"/>
      <c r="D21" s="32" t="s">
        <v>100</v>
      </c>
      <c r="E21" s="30" t="str">
        <f t="shared" si="0"/>
        <v>Impact on their businesses, strategy and financial</v>
      </c>
      <c r="F21" s="67"/>
      <c r="G21" s="67"/>
      <c r="H21" s="67"/>
      <c r="I21" s="67"/>
      <c r="J21" s="67"/>
      <c r="K21" s="67"/>
      <c r="L21" s="67"/>
      <c r="M21" s="67"/>
      <c r="N21" s="67"/>
    </row>
    <row r="22" spans="1:14" ht="40.5" x14ac:dyDescent="0.35">
      <c r="A22" s="35"/>
      <c r="B22" s="98"/>
      <c r="C22" s="100"/>
      <c r="D22" s="32" t="s">
        <v>101</v>
      </c>
      <c r="E22" s="30" t="str">
        <f t="shared" si="0"/>
        <v>Impact on their businesses, strategy and financial</v>
      </c>
      <c r="F22" s="67"/>
      <c r="G22" s="67"/>
      <c r="H22" s="67"/>
      <c r="I22" s="67"/>
      <c r="J22" s="67"/>
      <c r="K22" s="67"/>
      <c r="L22" s="67"/>
      <c r="M22" s="67"/>
      <c r="N22" s="67"/>
    </row>
    <row r="23" spans="1:14" ht="40.5" x14ac:dyDescent="0.35">
      <c r="A23" s="35"/>
      <c r="B23" s="98"/>
      <c r="C23" s="100"/>
      <c r="D23" s="32" t="s">
        <v>102</v>
      </c>
      <c r="E23" s="30" t="str">
        <f t="shared" si="0"/>
        <v>Impact on their businesses, strategy and financial</v>
      </c>
      <c r="F23" s="67"/>
      <c r="G23" s="67"/>
      <c r="H23" s="67"/>
      <c r="I23" s="67"/>
      <c r="J23" s="67"/>
      <c r="K23" s="67"/>
      <c r="L23" s="67"/>
      <c r="M23" s="67"/>
      <c r="N23" s="67"/>
    </row>
    <row r="24" spans="1:14" ht="229.5" x14ac:dyDescent="0.35">
      <c r="A24" s="35"/>
      <c r="B24" s="98"/>
      <c r="C24" s="100"/>
      <c r="D24" s="32" t="s">
        <v>103</v>
      </c>
      <c r="E24" s="30" t="str">
        <f t="shared" si="0"/>
        <v>Impact on their businesses, strategy and financial</v>
      </c>
      <c r="F24" s="67" t="s">
        <v>232</v>
      </c>
      <c r="G24" s="67" t="s">
        <v>96</v>
      </c>
      <c r="H24" s="67"/>
      <c r="I24" s="67"/>
      <c r="J24" s="67"/>
      <c r="K24" s="67"/>
      <c r="L24" s="67"/>
      <c r="M24" s="67"/>
      <c r="N24" s="67"/>
    </row>
    <row r="25" spans="1:14" ht="54" x14ac:dyDescent="0.35">
      <c r="A25" s="35"/>
      <c r="B25" s="98"/>
      <c r="C25" s="100"/>
      <c r="D25" s="32" t="s">
        <v>122</v>
      </c>
      <c r="E25" s="30" t="str">
        <f t="shared" si="0"/>
        <v>Organizations should describe the impact of climat</v>
      </c>
      <c r="F25" s="67"/>
      <c r="G25" s="67"/>
      <c r="H25" s="67"/>
      <c r="I25" s="67"/>
      <c r="J25" s="67"/>
      <c r="K25" s="67"/>
      <c r="L25" s="67"/>
      <c r="M25" s="67"/>
      <c r="N25" s="67"/>
    </row>
    <row r="26" spans="1:14" ht="310.5" x14ac:dyDescent="0.35">
      <c r="A26" s="35"/>
      <c r="B26" s="98"/>
      <c r="C26" s="100"/>
      <c r="D26" s="32" t="s">
        <v>69</v>
      </c>
      <c r="E26" s="30" t="str">
        <f t="shared" si="0"/>
        <v>Describe how climate-related issues serve as an in</v>
      </c>
      <c r="F26" s="67"/>
      <c r="G26" s="67"/>
      <c r="H26" s="67"/>
      <c r="I26" s="67"/>
      <c r="J26" s="67"/>
      <c r="K26" s="67"/>
      <c r="L26" s="67" t="s">
        <v>268</v>
      </c>
      <c r="M26" s="67" t="s">
        <v>96</v>
      </c>
      <c r="N26" s="67"/>
    </row>
    <row r="27" spans="1:14" ht="40.5" x14ac:dyDescent="0.35">
      <c r="A27" s="35"/>
      <c r="B27" s="98"/>
      <c r="C27" s="100"/>
      <c r="D27" s="30" t="s">
        <v>71</v>
      </c>
      <c r="E27" s="30" t="str">
        <f t="shared" si="0"/>
        <v>Reflect a holistic picture of the interdependencie</v>
      </c>
      <c r="F27" s="67"/>
      <c r="G27" s="67"/>
      <c r="H27" s="67"/>
      <c r="I27" s="67"/>
      <c r="J27" s="67"/>
      <c r="K27" s="67"/>
      <c r="L27" s="67"/>
      <c r="M27" s="67"/>
      <c r="N27" s="67"/>
    </row>
    <row r="28" spans="1:14" ht="135" x14ac:dyDescent="0.35">
      <c r="A28" s="35"/>
      <c r="B28" s="98"/>
      <c r="C28" s="100"/>
      <c r="D28" s="32" t="s">
        <v>104</v>
      </c>
      <c r="E28" s="30" t="str">
        <f t="shared" si="0"/>
        <v>Organizations that have made GHG emissions reducti</v>
      </c>
      <c r="F28" s="67"/>
      <c r="G28" s="67"/>
      <c r="H28" s="67" t="s">
        <v>248</v>
      </c>
      <c r="I28" s="67" t="s">
        <v>95</v>
      </c>
      <c r="J28" s="67"/>
      <c r="K28" s="67"/>
      <c r="L28" s="67"/>
      <c r="M28" s="67"/>
      <c r="N28" s="67"/>
    </row>
    <row r="29" spans="1:14" ht="364.5" x14ac:dyDescent="0.35">
      <c r="A29" s="35"/>
      <c r="B29" s="101"/>
      <c r="C29" s="102"/>
      <c r="D29" s="30" t="s">
        <v>73</v>
      </c>
      <c r="E29" s="30" t="str">
        <f t="shared" si="0"/>
        <v>If climate-related scenarios were used to inform t</v>
      </c>
      <c r="F29" s="67" t="s">
        <v>233</v>
      </c>
      <c r="G29" s="67" t="s">
        <v>96</v>
      </c>
      <c r="H29" s="67"/>
      <c r="I29" s="67"/>
      <c r="J29" s="67"/>
      <c r="K29" s="67"/>
      <c r="L29" s="67" t="s">
        <v>269</v>
      </c>
      <c r="M29" s="67" t="s">
        <v>96</v>
      </c>
      <c r="N29" s="67"/>
    </row>
    <row r="30" spans="1:14" ht="409.5" x14ac:dyDescent="0.35">
      <c r="A30" s="35"/>
      <c r="B30" s="97" t="s">
        <v>125</v>
      </c>
      <c r="C30" s="103" t="s">
        <v>118</v>
      </c>
      <c r="D30" s="30" t="s">
        <v>54</v>
      </c>
      <c r="E30" s="30" t="str">
        <f t="shared" si="0"/>
        <v xml:space="preserve">Organizations should consider discussing: ‒ where </v>
      </c>
      <c r="F30" s="67" t="s">
        <v>117</v>
      </c>
      <c r="G30" s="67" t="s">
        <v>96</v>
      </c>
      <c r="H30" s="67"/>
      <c r="I30" s="67"/>
      <c r="J30" s="67"/>
      <c r="K30" s="67"/>
      <c r="L30" s="67" t="s">
        <v>270</v>
      </c>
      <c r="M30" s="67" t="s">
        <v>95</v>
      </c>
      <c r="N30" s="67"/>
    </row>
    <row r="31" spans="1:14" ht="409.5" x14ac:dyDescent="0.35">
      <c r="A31" s="35"/>
      <c r="B31" s="98"/>
      <c r="C31" s="104"/>
      <c r="D31" s="30" t="s">
        <v>60</v>
      </c>
      <c r="E31" s="30" t="str">
        <f t="shared" si="0"/>
        <v>Organizations should consider discussing: ‒ how th</v>
      </c>
      <c r="F31" s="67" t="s">
        <v>234</v>
      </c>
      <c r="G31" s="67" t="s">
        <v>96</v>
      </c>
      <c r="H31" s="67"/>
      <c r="I31" s="67"/>
      <c r="J31" s="67"/>
      <c r="K31" s="67"/>
      <c r="L31" s="67" t="s">
        <v>270</v>
      </c>
      <c r="M31" s="67" t="s">
        <v>95</v>
      </c>
      <c r="N31" s="67"/>
    </row>
    <row r="32" spans="1:14" ht="54" x14ac:dyDescent="0.35">
      <c r="A32" s="35"/>
      <c r="B32" s="98"/>
      <c r="C32" s="104"/>
      <c r="D32" s="30" t="s">
        <v>121</v>
      </c>
      <c r="E32" s="30" t="str">
        <f t="shared" si="0"/>
        <v>Organizations should consider discussing: the pote</v>
      </c>
      <c r="F32" s="67"/>
      <c r="G32" s="67"/>
      <c r="H32" s="67"/>
      <c r="I32" s="67"/>
      <c r="J32" s="67"/>
      <c r="K32" s="67"/>
      <c r="L32" s="67"/>
      <c r="M32" s="67"/>
      <c r="N32" s="67"/>
    </row>
    <row r="33" spans="1:14" ht="384.75" customHeight="1" x14ac:dyDescent="0.35">
      <c r="A33" s="35"/>
      <c r="B33" s="101"/>
      <c r="C33" s="105"/>
      <c r="D33" s="30" t="s">
        <v>119</v>
      </c>
      <c r="E33" s="30" t="str">
        <f t="shared" si="0"/>
        <v>Organizations should consider discussing: ‒ the cl</v>
      </c>
      <c r="F33" s="67" t="s">
        <v>120</v>
      </c>
      <c r="G33" s="67" t="s">
        <v>96</v>
      </c>
      <c r="H33" s="67"/>
      <c r="I33" s="67"/>
      <c r="J33" s="67"/>
      <c r="K33" s="67"/>
      <c r="L33" s="67" t="s">
        <v>271</v>
      </c>
      <c r="M33" s="67" t="s">
        <v>95</v>
      </c>
      <c r="N33" s="67"/>
    </row>
    <row r="34" spans="1:14" ht="356.25" customHeight="1" x14ac:dyDescent="0.35">
      <c r="A34" s="35"/>
      <c r="B34" s="97" t="s">
        <v>84</v>
      </c>
      <c r="C34" s="99" t="s">
        <v>14</v>
      </c>
      <c r="D34" s="30" t="s">
        <v>38</v>
      </c>
      <c r="E34" s="30" t="str">
        <f t="shared" si="0"/>
        <v>Describe their risk management processes for ident</v>
      </c>
      <c r="F34" s="67" t="s">
        <v>235</v>
      </c>
      <c r="G34" s="67" t="s">
        <v>95</v>
      </c>
      <c r="H34" s="72" t="s">
        <v>249</v>
      </c>
      <c r="I34" s="67" t="s">
        <v>95</v>
      </c>
      <c r="J34" s="67"/>
      <c r="K34" s="67"/>
      <c r="L34" s="67" t="s">
        <v>272</v>
      </c>
      <c r="M34" s="67" t="s">
        <v>96</v>
      </c>
      <c r="N34" s="67"/>
    </row>
    <row r="35" spans="1:14" ht="337.5" x14ac:dyDescent="0.35">
      <c r="A35" s="35"/>
      <c r="B35" s="98"/>
      <c r="C35" s="100"/>
      <c r="D35" s="30" t="s">
        <v>46</v>
      </c>
      <c r="E35" s="30" t="str">
        <f t="shared" si="0"/>
        <v>Whether they consider existing and emerging regula</v>
      </c>
      <c r="F35" s="67" t="s">
        <v>236</v>
      </c>
      <c r="G35" s="67" t="s">
        <v>95</v>
      </c>
      <c r="H35" s="67" t="s">
        <v>250</v>
      </c>
      <c r="I35" s="67" t="s">
        <v>96</v>
      </c>
      <c r="J35" s="67"/>
      <c r="K35" s="67"/>
      <c r="L35" s="67" t="s">
        <v>273</v>
      </c>
      <c r="M35" s="67" t="s">
        <v>96</v>
      </c>
      <c r="N35" s="67"/>
    </row>
    <row r="36" spans="1:14" ht="409.5" x14ac:dyDescent="0.35">
      <c r="A36" s="35"/>
      <c r="B36" s="98"/>
      <c r="C36" s="100"/>
      <c r="D36" s="30" t="s">
        <v>55</v>
      </c>
      <c r="E36" s="30" t="str">
        <f t="shared" si="0"/>
        <v xml:space="preserve">Organizations should also consider disclosing the </v>
      </c>
      <c r="F36" s="67" t="s">
        <v>237</v>
      </c>
      <c r="G36" s="67" t="s">
        <v>95</v>
      </c>
      <c r="H36" s="67" t="s">
        <v>251</v>
      </c>
      <c r="I36" s="67" t="s">
        <v>95</v>
      </c>
      <c r="J36" s="67"/>
      <c r="K36" s="67"/>
      <c r="L36" s="67" t="s">
        <v>274</v>
      </c>
      <c r="M36" s="67" t="s">
        <v>96</v>
      </c>
      <c r="N36" s="67"/>
    </row>
    <row r="37" spans="1:14" ht="409.5" x14ac:dyDescent="0.35">
      <c r="A37" s="35"/>
      <c r="B37" s="98"/>
      <c r="C37" s="100"/>
      <c r="D37" s="30" t="s">
        <v>61</v>
      </c>
      <c r="E37" s="30" t="str">
        <f t="shared" si="0"/>
        <v xml:space="preserve">Organizations should also consider disclosing the </v>
      </c>
      <c r="F37" s="67" t="s">
        <v>238</v>
      </c>
      <c r="G37" s="67" t="s">
        <v>95</v>
      </c>
      <c r="H37" s="67"/>
      <c r="I37" s="67"/>
      <c r="J37" s="67"/>
      <c r="K37" s="67"/>
      <c r="L37" s="67"/>
      <c r="M37" s="67"/>
      <c r="N37" s="67"/>
    </row>
    <row r="38" spans="1:14" ht="409.5" x14ac:dyDescent="0.35">
      <c r="A38" s="35"/>
      <c r="B38" s="98"/>
      <c r="C38" s="100"/>
      <c r="D38" s="32" t="s">
        <v>66</v>
      </c>
      <c r="E38" s="30" t="str">
        <f t="shared" si="0"/>
        <v>(Banks should consider) characterizing their clima</v>
      </c>
      <c r="F38" s="67" t="s">
        <v>239</v>
      </c>
      <c r="G38" s="67" t="s">
        <v>96</v>
      </c>
      <c r="H38" s="67"/>
      <c r="I38" s="67"/>
      <c r="J38" s="67"/>
      <c r="K38" s="67"/>
      <c r="L38" s="67" t="s">
        <v>275</v>
      </c>
      <c r="M38" s="67" t="s">
        <v>96</v>
      </c>
      <c r="N38" s="67"/>
    </row>
    <row r="39" spans="1:14" ht="54" x14ac:dyDescent="0.35">
      <c r="A39" s="35"/>
      <c r="B39" s="101"/>
      <c r="C39" s="102"/>
      <c r="D39" s="32" t="s">
        <v>70</v>
      </c>
      <c r="E39" s="30" t="str">
        <f t="shared" si="0"/>
        <v>(Banks should also consider) describing any risk c</v>
      </c>
      <c r="F39" s="73"/>
      <c r="G39" s="67"/>
      <c r="H39" s="75"/>
      <c r="I39" s="75"/>
      <c r="J39" s="73"/>
      <c r="K39" s="73"/>
      <c r="L39" s="73"/>
      <c r="M39" s="67"/>
      <c r="N39" s="67"/>
    </row>
    <row r="40" spans="1:14" ht="409.5" x14ac:dyDescent="0.35">
      <c r="A40" s="35"/>
      <c r="B40" s="97" t="s">
        <v>84</v>
      </c>
      <c r="C40" s="103" t="s">
        <v>15</v>
      </c>
      <c r="D40" s="30" t="s">
        <v>39</v>
      </c>
      <c r="E40" s="30" t="str">
        <f t="shared" si="0"/>
        <v>Processes for managing climate-related risks, incl</v>
      </c>
      <c r="F40" s="67" t="s">
        <v>240</v>
      </c>
      <c r="G40" s="67" t="s">
        <v>95</v>
      </c>
      <c r="H40" s="67" t="s">
        <v>252</v>
      </c>
      <c r="I40" s="67" t="s">
        <v>96</v>
      </c>
      <c r="J40" s="67"/>
      <c r="K40" s="67"/>
      <c r="L40" s="67" t="s">
        <v>276</v>
      </c>
      <c r="M40" s="67" t="s">
        <v>96</v>
      </c>
      <c r="N40" s="67"/>
    </row>
    <row r="41" spans="1:14" ht="310.5" x14ac:dyDescent="0.35">
      <c r="A41" s="35"/>
      <c r="B41" s="101"/>
      <c r="C41" s="105"/>
      <c r="D41" s="30" t="s">
        <v>47</v>
      </c>
      <c r="E41" s="30" t="str">
        <f t="shared" si="0"/>
        <v xml:space="preserve">Processes for prioritizing climate-related risks, </v>
      </c>
      <c r="F41" s="67"/>
      <c r="G41" s="67"/>
      <c r="H41" s="67"/>
      <c r="I41" s="67"/>
      <c r="J41" s="67"/>
      <c r="K41" s="67"/>
      <c r="L41" s="67" t="s">
        <v>277</v>
      </c>
      <c r="M41" s="67" t="s">
        <v>96</v>
      </c>
      <c r="N41" s="67"/>
    </row>
    <row r="42" spans="1:14" ht="409.5" x14ac:dyDescent="0.35">
      <c r="A42" s="35"/>
      <c r="B42" s="31" t="s">
        <v>84</v>
      </c>
      <c r="C42" s="31" t="s">
        <v>16</v>
      </c>
      <c r="D42" s="30" t="s">
        <v>40</v>
      </c>
      <c r="E42" s="30" t="str">
        <f t="shared" si="0"/>
        <v xml:space="preserve">Organizations should describe how their processes </v>
      </c>
      <c r="F42" s="73" t="s">
        <v>241</v>
      </c>
      <c r="G42" s="67" t="s">
        <v>95</v>
      </c>
      <c r="H42" s="75"/>
      <c r="I42" s="75"/>
      <c r="J42" s="73"/>
      <c r="K42" s="73"/>
      <c r="L42" s="73" t="s">
        <v>278</v>
      </c>
      <c r="M42" s="67" t="s">
        <v>96</v>
      </c>
      <c r="N42" s="67"/>
    </row>
    <row r="43" spans="1:14" ht="386.25" customHeight="1" x14ac:dyDescent="0.35">
      <c r="A43" s="35"/>
      <c r="B43" s="97" t="s">
        <v>85</v>
      </c>
      <c r="C43" s="99" t="s">
        <v>78</v>
      </c>
      <c r="D43" s="32" t="s">
        <v>123</v>
      </c>
      <c r="E43" s="30" t="str">
        <f t="shared" si="0"/>
        <v>Provide the key metrics used to measure and manage</v>
      </c>
      <c r="F43" s="67" t="s">
        <v>242</v>
      </c>
      <c r="G43" s="67" t="s">
        <v>95</v>
      </c>
      <c r="H43" s="67" t="s">
        <v>253</v>
      </c>
      <c r="I43" s="67" t="s">
        <v>95</v>
      </c>
      <c r="J43" s="67"/>
      <c r="K43" s="67"/>
      <c r="L43" s="67" t="s">
        <v>284</v>
      </c>
      <c r="M43" s="67" t="s">
        <v>95</v>
      </c>
      <c r="N43" s="67"/>
    </row>
    <row r="44" spans="1:14" ht="295.5" customHeight="1" x14ac:dyDescent="0.35">
      <c r="A44" s="35"/>
      <c r="B44" s="98"/>
      <c r="C44" s="100"/>
      <c r="D44" s="30" t="s">
        <v>48</v>
      </c>
      <c r="E44" s="30" t="str">
        <f t="shared" si="0"/>
        <v xml:space="preserve">(Organizations should consider including) metrics </v>
      </c>
      <c r="F44" s="67"/>
      <c r="G44" s="67"/>
      <c r="H44" s="67" t="s">
        <v>254</v>
      </c>
      <c r="I44" s="67" t="s">
        <v>95</v>
      </c>
      <c r="J44" s="67"/>
      <c r="K44" s="67"/>
      <c r="L44" s="67" t="s">
        <v>285</v>
      </c>
      <c r="M44" s="67" t="s">
        <v>95</v>
      </c>
      <c r="N44" s="67"/>
    </row>
    <row r="45" spans="1:14" ht="368.25" customHeight="1" x14ac:dyDescent="0.35">
      <c r="A45" s="35"/>
      <c r="B45" s="98"/>
      <c r="C45" s="100"/>
      <c r="D45" s="30" t="s">
        <v>56</v>
      </c>
      <c r="E45" s="30" t="str">
        <f t="shared" si="0"/>
        <v>(Where climate-related issues are material, organi</v>
      </c>
      <c r="F45" s="67"/>
      <c r="G45" s="67"/>
      <c r="H45" s="67"/>
      <c r="I45" s="67"/>
      <c r="J45" s="67"/>
      <c r="K45" s="67"/>
      <c r="L45" s="67"/>
      <c r="M45" s="67"/>
      <c r="N45" s="67"/>
    </row>
    <row r="46" spans="1:14" ht="160.5" customHeight="1" x14ac:dyDescent="0.35">
      <c r="A46" s="35"/>
      <c r="B46" s="98"/>
      <c r="C46" s="100"/>
      <c r="D46" s="30" t="s">
        <v>62</v>
      </c>
      <c r="E46" s="30" t="str">
        <f t="shared" si="0"/>
        <v>(Where relevant, organizations should provide) The</v>
      </c>
      <c r="F46" s="67"/>
      <c r="G46" s="67"/>
      <c r="H46" s="67"/>
      <c r="I46" s="67"/>
      <c r="J46" s="67"/>
      <c r="K46" s="67"/>
      <c r="L46" s="67"/>
      <c r="M46" s="67"/>
      <c r="N46" s="67"/>
    </row>
    <row r="47" spans="1:14" ht="291.75" customHeight="1" x14ac:dyDescent="0.35">
      <c r="A47" s="35"/>
      <c r="B47" s="98"/>
      <c r="C47" s="100"/>
      <c r="D47" s="30" t="s">
        <v>67</v>
      </c>
      <c r="E47" s="30" t="str">
        <f t="shared" si="0"/>
        <v xml:space="preserve">Metrics should be provided for historical periods </v>
      </c>
      <c r="F47" s="67"/>
      <c r="G47" s="67"/>
      <c r="H47" s="67"/>
      <c r="I47" s="67"/>
      <c r="J47" s="67"/>
      <c r="K47" s="67"/>
      <c r="L47" s="67"/>
      <c r="M47" s="67"/>
      <c r="N47" s="67"/>
    </row>
    <row r="48" spans="1:14" ht="291.75" customHeight="1" x14ac:dyDescent="0.35">
      <c r="A48" s="35"/>
      <c r="B48" s="98"/>
      <c r="C48" s="100"/>
      <c r="D48" s="32" t="s">
        <v>105</v>
      </c>
      <c r="E48" s="30" t="str">
        <f t="shared" si="0"/>
        <v>Where appropriate, organizations should consider p</v>
      </c>
      <c r="F48" s="67"/>
      <c r="G48" s="67"/>
      <c r="H48" s="67"/>
      <c r="I48" s="67"/>
      <c r="J48" s="67"/>
      <c r="K48" s="67"/>
      <c r="L48" s="67"/>
      <c r="M48" s="67"/>
      <c r="N48" s="67"/>
    </row>
    <row r="49" spans="1:14" ht="183.75" customHeight="1" x14ac:dyDescent="0.35">
      <c r="A49" s="35"/>
      <c r="B49" s="98"/>
      <c r="C49" s="100"/>
      <c r="D49" s="30" t="s">
        <v>63</v>
      </c>
      <c r="E49" s="30" t="str">
        <f t="shared" si="0"/>
        <v>Description of the methodologies used to calculate</v>
      </c>
      <c r="F49" s="67"/>
      <c r="G49" s="67"/>
      <c r="H49" s="67"/>
      <c r="I49" s="67"/>
      <c r="J49" s="67"/>
      <c r="K49" s="67"/>
      <c r="L49" s="67" t="s">
        <v>279</v>
      </c>
      <c r="M49" s="67" t="s">
        <v>96</v>
      </c>
      <c r="N49" s="67"/>
    </row>
    <row r="50" spans="1:14" ht="409.5" x14ac:dyDescent="0.35">
      <c r="A50" s="35"/>
      <c r="B50" s="98"/>
      <c r="C50" s="100"/>
      <c r="D50" s="32" t="s">
        <v>79</v>
      </c>
      <c r="E50" s="30" t="str">
        <f t="shared" si="0"/>
        <v>Banks should provide the metrics used to assess th</v>
      </c>
      <c r="F50" s="67" t="s">
        <v>243</v>
      </c>
      <c r="G50" s="67" t="s">
        <v>95</v>
      </c>
      <c r="H50" s="67"/>
      <c r="I50" s="67"/>
      <c r="J50" s="67"/>
      <c r="K50" s="67"/>
      <c r="L50" s="67" t="s">
        <v>286</v>
      </c>
      <c r="M50" s="67" t="s">
        <v>95</v>
      </c>
      <c r="N50" s="67"/>
    </row>
    <row r="51" spans="1:14" ht="270" x14ac:dyDescent="0.35">
      <c r="A51" s="35"/>
      <c r="B51" s="98"/>
      <c r="C51" s="100"/>
      <c r="D51" s="32" t="s">
        <v>72</v>
      </c>
      <c r="E51" s="30" t="str">
        <f t="shared" si="0"/>
        <v>Banks should also provide the amount and percentag</v>
      </c>
      <c r="F51" s="67" t="s">
        <v>244</v>
      </c>
      <c r="G51" s="67" t="s">
        <v>96</v>
      </c>
      <c r="H51" s="67" t="s">
        <v>255</v>
      </c>
      <c r="I51" s="67" t="s">
        <v>95</v>
      </c>
      <c r="J51" s="67"/>
      <c r="K51" s="67"/>
      <c r="L51" s="67"/>
      <c r="M51" s="67"/>
      <c r="N51" s="67"/>
    </row>
    <row r="52" spans="1:14" ht="81" x14ac:dyDescent="0.35">
      <c r="A52" s="35"/>
      <c r="B52" s="98"/>
      <c r="C52" s="100"/>
      <c r="D52" s="32" t="s">
        <v>106</v>
      </c>
      <c r="E52" s="30" t="str">
        <f t="shared" si="0"/>
        <v>Banks should describe the extent to which their le</v>
      </c>
      <c r="F52" s="75"/>
      <c r="G52" s="67"/>
      <c r="H52" s="67"/>
      <c r="I52" s="67"/>
      <c r="J52" s="67"/>
      <c r="K52" s="67"/>
      <c r="L52" s="67"/>
      <c r="M52" s="67"/>
      <c r="N52" s="67"/>
    </row>
    <row r="53" spans="1:14" ht="67.5" x14ac:dyDescent="0.35">
      <c r="A53" s="35"/>
      <c r="B53" s="101"/>
      <c r="C53" s="102"/>
      <c r="D53" s="32" t="s">
        <v>107</v>
      </c>
      <c r="E53" s="30" t="str">
        <f t="shared" si="0"/>
        <v xml:space="preserve">
Banks should also indicate which financial interm</v>
      </c>
      <c r="F53" s="75"/>
      <c r="G53" s="67"/>
      <c r="H53" s="67"/>
      <c r="I53" s="67"/>
      <c r="J53" s="67"/>
      <c r="K53" s="67"/>
      <c r="L53" s="67"/>
      <c r="M53" s="67"/>
      <c r="N53" s="67"/>
    </row>
    <row r="54" spans="1:14" ht="163.5" customHeight="1" x14ac:dyDescent="0.35">
      <c r="A54" s="35"/>
      <c r="B54" s="97" t="s">
        <v>86</v>
      </c>
      <c r="C54" s="99" t="s">
        <v>18</v>
      </c>
      <c r="D54" s="30" t="s">
        <v>41</v>
      </c>
      <c r="E54" s="30" t="str">
        <f t="shared" si="0"/>
        <v>Scope 1 and Scope 2 GHG emissions and, if appropri</v>
      </c>
      <c r="F54" s="73"/>
      <c r="G54" s="67"/>
      <c r="H54" s="67" t="s">
        <v>256</v>
      </c>
      <c r="I54" s="67" t="s">
        <v>95</v>
      </c>
      <c r="J54" s="67"/>
      <c r="K54" s="67"/>
      <c r="L54" s="67"/>
      <c r="M54" s="67"/>
      <c r="N54" s="67"/>
    </row>
    <row r="55" spans="1:14" ht="139.5" customHeight="1" x14ac:dyDescent="0.35">
      <c r="A55" s="35"/>
      <c r="B55" s="98"/>
      <c r="C55" s="100"/>
      <c r="D55" s="30" t="s">
        <v>49</v>
      </c>
      <c r="E55" s="30" t="str">
        <f t="shared" si="0"/>
        <v>GHG emissions and associated metrics should be pro</v>
      </c>
      <c r="F55" s="67"/>
      <c r="G55" s="67"/>
      <c r="H55" s="67" t="s">
        <v>256</v>
      </c>
      <c r="I55" s="67" t="s">
        <v>95</v>
      </c>
      <c r="J55" s="67"/>
      <c r="K55" s="67"/>
      <c r="L55" s="67"/>
      <c r="M55" s="67"/>
      <c r="N55" s="67"/>
    </row>
    <row r="56" spans="1:14" ht="161.25" customHeight="1" x14ac:dyDescent="0.35">
      <c r="A56" s="35"/>
      <c r="B56" s="98"/>
      <c r="C56" s="100"/>
      <c r="D56" s="30" t="s">
        <v>57</v>
      </c>
      <c r="E56" s="30" t="str">
        <f t="shared" si="0"/>
        <v>(Organizations should consider providing) related,</v>
      </c>
      <c r="F56" s="67"/>
      <c r="G56" s="67"/>
      <c r="H56" s="67"/>
      <c r="I56" s="67"/>
      <c r="J56" s="67"/>
      <c r="K56" s="67"/>
      <c r="L56" s="67"/>
      <c r="M56" s="67"/>
      <c r="N56" s="67"/>
    </row>
    <row r="57" spans="1:14" ht="208.5" customHeight="1" x14ac:dyDescent="0.35">
      <c r="A57" s="35"/>
      <c r="B57" s="98"/>
      <c r="C57" s="100"/>
      <c r="D57" s="30" t="s">
        <v>63</v>
      </c>
      <c r="E57" s="30" t="str">
        <f t="shared" si="0"/>
        <v>Description of the methodologies used to calculate</v>
      </c>
      <c r="F57" s="67"/>
      <c r="G57" s="67"/>
      <c r="H57" s="67"/>
      <c r="I57" s="67"/>
      <c r="J57" s="67"/>
      <c r="K57" s="67"/>
      <c r="L57" s="67" t="s">
        <v>280</v>
      </c>
      <c r="M57" s="67" t="s">
        <v>95</v>
      </c>
      <c r="N57" s="67"/>
    </row>
    <row r="58" spans="1:14" ht="208.5" customHeight="1" x14ac:dyDescent="0.35">
      <c r="A58" s="35"/>
      <c r="B58" s="101"/>
      <c r="C58" s="102"/>
      <c r="D58" s="32" t="s">
        <v>108</v>
      </c>
      <c r="E58" s="30" t="str">
        <f t="shared" si="0"/>
        <v>Banks should disclose GHG emissions for their lend</v>
      </c>
      <c r="F58" s="67"/>
      <c r="G58" s="67"/>
      <c r="H58" s="67" t="s">
        <v>256</v>
      </c>
      <c r="I58" s="67" t="s">
        <v>95</v>
      </c>
      <c r="J58" s="67"/>
      <c r="K58" s="67"/>
      <c r="L58" s="67"/>
      <c r="M58" s="67"/>
      <c r="N58" s="67"/>
    </row>
    <row r="59" spans="1:14" ht="166.5" customHeight="1" x14ac:dyDescent="0.35">
      <c r="A59" s="35"/>
      <c r="B59" s="97" t="s">
        <v>86</v>
      </c>
      <c r="C59" s="99" t="s">
        <v>19</v>
      </c>
      <c r="D59" s="30" t="s">
        <v>42</v>
      </c>
      <c r="E59" s="30" t="str">
        <f t="shared" si="0"/>
        <v xml:space="preserve">Key climate-related targets such as those related </v>
      </c>
      <c r="F59" s="67"/>
      <c r="G59" s="67"/>
      <c r="H59" s="67"/>
      <c r="I59" s="67"/>
      <c r="J59" s="67"/>
      <c r="K59" s="67"/>
      <c r="L59" s="67"/>
      <c r="M59" s="67"/>
      <c r="N59" s="67"/>
    </row>
    <row r="60" spans="1:14" ht="27" customHeight="1" x14ac:dyDescent="0.35">
      <c r="A60" s="35"/>
      <c r="B60" s="98"/>
      <c r="C60" s="100"/>
      <c r="D60" s="30" t="s">
        <v>50</v>
      </c>
      <c r="E60" s="30" t="str">
        <f t="shared" si="0"/>
        <v xml:space="preserve">Key climate-related targets such as those related </v>
      </c>
      <c r="F60" s="67"/>
      <c r="G60" s="67"/>
      <c r="H60" s="67"/>
      <c r="I60" s="67"/>
      <c r="J60" s="67"/>
      <c r="K60" s="67"/>
      <c r="L60" s="67"/>
      <c r="M60" s="67"/>
      <c r="N60" s="67"/>
    </row>
    <row r="61" spans="1:14" ht="27" customHeight="1" x14ac:dyDescent="0.35">
      <c r="A61" s="49"/>
      <c r="B61" s="98"/>
      <c r="C61" s="100"/>
      <c r="D61" s="30" t="s">
        <v>58</v>
      </c>
      <c r="E61" s="30" t="str">
        <f t="shared" si="0"/>
        <v xml:space="preserve">Key climate-related targets such as those related </v>
      </c>
      <c r="F61" s="67"/>
      <c r="G61" s="67"/>
      <c r="H61" s="67"/>
      <c r="I61" s="67"/>
      <c r="J61" s="67"/>
      <c r="K61" s="67"/>
      <c r="L61" s="67"/>
      <c r="M61" s="67"/>
      <c r="N61" s="67"/>
    </row>
    <row r="62" spans="1:14" ht="160.5" customHeight="1" x14ac:dyDescent="0.35">
      <c r="A62" s="49"/>
      <c r="B62" s="98"/>
      <c r="C62" s="100"/>
      <c r="D62" s="30" t="s">
        <v>64</v>
      </c>
      <c r="E62" s="30" t="str">
        <f t="shared" si="0"/>
        <v>Other goals may include efficiency or financial go</v>
      </c>
      <c r="F62" s="67"/>
      <c r="G62" s="67"/>
      <c r="H62" s="67"/>
      <c r="I62" s="67"/>
      <c r="J62" s="67"/>
      <c r="K62" s="67"/>
      <c r="L62" s="67"/>
      <c r="M62" s="67"/>
      <c r="N62" s="67"/>
    </row>
    <row r="63" spans="1:14" ht="160.5" customHeight="1" x14ac:dyDescent="0.35">
      <c r="A63" s="49"/>
      <c r="B63" s="98"/>
      <c r="C63" s="100"/>
      <c r="D63" s="32" t="s">
        <v>109</v>
      </c>
      <c r="E63" s="30" t="str">
        <f t="shared" si="0"/>
        <v xml:space="preserve">Organizations disclosing medium-term or long-term </v>
      </c>
      <c r="F63" s="67"/>
      <c r="G63" s="67"/>
      <c r="H63" s="67"/>
      <c r="I63" s="67"/>
      <c r="J63" s="67"/>
      <c r="K63" s="67"/>
      <c r="L63" s="67"/>
      <c r="M63" s="67"/>
      <c r="N63" s="67"/>
    </row>
    <row r="64" spans="1:14" ht="189" x14ac:dyDescent="0.35">
      <c r="A64" s="49"/>
      <c r="B64" s="98"/>
      <c r="C64" s="100"/>
      <c r="D64" s="30" t="s">
        <v>68</v>
      </c>
      <c r="E64" s="30" t="str">
        <f t="shared" si="0"/>
        <v>Description of the methodologies used to calculate</v>
      </c>
      <c r="F64" s="67"/>
      <c r="G64" s="67"/>
      <c r="H64" s="67"/>
      <c r="I64" s="67"/>
      <c r="J64" s="67"/>
      <c r="K64" s="67"/>
      <c r="L64" s="67" t="s">
        <v>281</v>
      </c>
      <c r="M64" s="67" t="s">
        <v>95</v>
      </c>
      <c r="N64" s="67"/>
    </row>
  </sheetData>
  <sheetProtection formatColumns="0" formatRows="0"/>
  <mergeCells count="21">
    <mergeCell ref="F5:M5"/>
    <mergeCell ref="C14:C17"/>
    <mergeCell ref="B14:B17"/>
    <mergeCell ref="B7:B9"/>
    <mergeCell ref="C7:C9"/>
    <mergeCell ref="B10:B13"/>
    <mergeCell ref="C10:C13"/>
    <mergeCell ref="B59:B64"/>
    <mergeCell ref="C59:C64"/>
    <mergeCell ref="B18:B29"/>
    <mergeCell ref="C18:C29"/>
    <mergeCell ref="C30:C33"/>
    <mergeCell ref="C34:C39"/>
    <mergeCell ref="B34:B39"/>
    <mergeCell ref="B40:B41"/>
    <mergeCell ref="C40:C41"/>
    <mergeCell ref="C43:C53"/>
    <mergeCell ref="C54:C58"/>
    <mergeCell ref="B30:B33"/>
    <mergeCell ref="B54:B58"/>
    <mergeCell ref="B43:B53"/>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A1:M65"/>
  <sheetViews>
    <sheetView showGridLines="0" zoomScale="70" zoomScaleNormal="70" workbookViewId="0">
      <pane xSplit="4" ySplit="6" topLeftCell="F7" activePane="bottomRight" state="frozen"/>
      <selection pane="topRight" activeCell="O7" sqref="O7"/>
      <selection pane="bottomLeft" activeCell="O7" sqref="O7"/>
      <selection pane="bottomRight" activeCell="B5" sqref="B5"/>
    </sheetView>
  </sheetViews>
  <sheetFormatPr defaultColWidth="9.1796875" defaultRowHeight="14.5" x14ac:dyDescent="0.35"/>
  <cols>
    <col min="1" max="1" width="3.1796875" customWidth="1"/>
    <col min="2" max="2" width="18.54296875" customWidth="1"/>
    <col min="3" max="3" width="26.54296875" customWidth="1"/>
    <col min="4" max="4" width="40.7265625" customWidth="1"/>
    <col min="5" max="5" width="40.7265625" hidden="1" customWidth="1"/>
    <col min="6" max="6" width="40.7265625" style="72" customWidth="1"/>
    <col min="7" max="7" width="14.7265625" style="68" customWidth="1"/>
    <col min="8" max="8" width="1" style="68" hidden="1" customWidth="1"/>
    <col min="9" max="9" width="55.453125" style="68" customWidth="1"/>
    <col min="10" max="10" width="14.453125" style="68" customWidth="1"/>
    <col min="11" max="11" width="1.26953125" style="68" hidden="1" customWidth="1"/>
    <col min="12" max="12" width="56.26953125" style="68" customWidth="1"/>
    <col min="13" max="13" width="15.54296875" style="68" customWidth="1"/>
    <col min="14" max="16384" width="9.1796875" style="68"/>
  </cols>
  <sheetData>
    <row r="1" spans="1:13" customFormat="1" ht="39.75" customHeight="1" x14ac:dyDescent="0.35">
      <c r="A1" s="35"/>
      <c r="B1" s="56"/>
      <c r="C1" s="46"/>
      <c r="D1" s="65" t="s">
        <v>162</v>
      </c>
      <c r="E1" s="55"/>
      <c r="F1" s="55"/>
      <c r="G1" s="47"/>
      <c r="H1" s="47"/>
      <c r="I1" s="47"/>
      <c r="J1" s="47"/>
      <c r="K1" s="47"/>
      <c r="L1" s="47"/>
      <c r="M1" s="24"/>
    </row>
    <row r="2" spans="1:13" customFormat="1" ht="8.25" customHeight="1" x14ac:dyDescent="0.35">
      <c r="A2" s="35"/>
      <c r="B2" s="56"/>
      <c r="C2" s="46"/>
      <c r="D2" s="55"/>
      <c r="E2" s="55"/>
      <c r="F2" s="55"/>
      <c r="G2" s="47"/>
      <c r="H2" s="47"/>
      <c r="I2" s="47"/>
      <c r="J2" s="47"/>
      <c r="K2" s="47"/>
      <c r="L2" s="47"/>
      <c r="M2" s="24"/>
    </row>
    <row r="3" spans="1:13" customFormat="1" ht="5.5" customHeight="1" x14ac:dyDescent="0.35">
      <c r="A3" s="35"/>
      <c r="B3" s="48"/>
      <c r="C3" s="48"/>
      <c r="D3" s="25"/>
      <c r="E3" s="25"/>
      <c r="F3" s="26"/>
      <c r="G3" s="26"/>
      <c r="H3" s="26"/>
      <c r="I3" s="26"/>
      <c r="J3" s="26"/>
      <c r="K3" s="26"/>
      <c r="L3" s="26"/>
      <c r="M3" s="25"/>
    </row>
    <row r="4" spans="1:13" customFormat="1" hidden="1" x14ac:dyDescent="0.35">
      <c r="A4" s="35"/>
      <c r="B4" s="48"/>
      <c r="C4" s="48"/>
      <c r="D4" s="50"/>
      <c r="E4" s="50"/>
      <c r="F4" s="51"/>
      <c r="G4" s="51"/>
      <c r="H4" s="51"/>
      <c r="I4" s="51"/>
      <c r="J4" s="51"/>
      <c r="K4" s="51"/>
      <c r="L4" s="51"/>
      <c r="M4" s="48"/>
    </row>
    <row r="5" spans="1:13" customFormat="1" x14ac:dyDescent="0.35">
      <c r="A5" s="35"/>
      <c r="B5" s="48"/>
      <c r="C5" s="48"/>
      <c r="D5" s="50"/>
      <c r="E5" s="50"/>
      <c r="F5" s="106"/>
      <c r="G5" s="106"/>
      <c r="H5" s="106"/>
      <c r="I5" s="106"/>
      <c r="J5" s="106"/>
      <c r="K5" s="106"/>
      <c r="L5" s="106"/>
      <c r="M5" s="106"/>
    </row>
    <row r="6" spans="1:13" s="2" customFormat="1" ht="28.15" customHeight="1" x14ac:dyDescent="0.35">
      <c r="A6" s="35"/>
      <c r="B6" s="27" t="s">
        <v>126</v>
      </c>
      <c r="C6" s="53" t="s">
        <v>91</v>
      </c>
      <c r="D6" s="27" t="s">
        <v>92</v>
      </c>
      <c r="E6" s="27"/>
      <c r="F6" s="28" t="s">
        <v>155</v>
      </c>
      <c r="G6" s="28" t="s">
        <v>89</v>
      </c>
      <c r="H6" s="29"/>
      <c r="I6" s="27" t="s">
        <v>156</v>
      </c>
      <c r="J6" s="28" t="s">
        <v>89</v>
      </c>
      <c r="K6" s="29"/>
      <c r="L6" s="27" t="s">
        <v>157</v>
      </c>
      <c r="M6" s="28" t="s">
        <v>89</v>
      </c>
    </row>
    <row r="7" spans="1:13" ht="103.5" customHeight="1" x14ac:dyDescent="0.35">
      <c r="A7" s="35"/>
      <c r="B7" s="112" t="s">
        <v>168</v>
      </c>
      <c r="C7" s="112" t="s">
        <v>1</v>
      </c>
      <c r="D7" s="32" t="s">
        <v>2</v>
      </c>
      <c r="E7" s="30" t="str">
        <f>LEFT(D7,50)</f>
        <v xml:space="preserve">Processes and frequency by which the board and/or </v>
      </c>
      <c r="F7" s="67"/>
      <c r="G7" s="67"/>
      <c r="H7" s="67"/>
      <c r="I7" s="67"/>
      <c r="J7" s="67"/>
      <c r="K7" s="67"/>
      <c r="L7" s="67"/>
      <c r="M7" s="67"/>
    </row>
    <row r="8" spans="1:13" ht="215.25" customHeight="1" x14ac:dyDescent="0.35">
      <c r="A8" s="35"/>
      <c r="B8" s="113"/>
      <c r="C8" s="113"/>
      <c r="D8" s="32" t="s">
        <v>43</v>
      </c>
      <c r="E8" s="30" t="str">
        <f t="shared" ref="E8:E64" si="0">LEFT(D8,50)</f>
        <v>Whether the board and/or board committees consider</v>
      </c>
      <c r="F8" s="69" t="s">
        <v>174</v>
      </c>
      <c r="G8" s="67" t="s">
        <v>95</v>
      </c>
      <c r="H8" s="67"/>
      <c r="I8" s="67"/>
      <c r="J8" s="67"/>
      <c r="K8" s="67"/>
      <c r="L8" s="67"/>
      <c r="M8" s="67"/>
    </row>
    <row r="9" spans="1:13" ht="104.25" customHeight="1" x14ac:dyDescent="0.35">
      <c r="A9" s="35"/>
      <c r="B9" s="114"/>
      <c r="C9" s="114"/>
      <c r="D9" s="32" t="s">
        <v>51</v>
      </c>
      <c r="E9" s="30" t="str">
        <f t="shared" si="0"/>
        <v>How the board monitors and oversees progress again</v>
      </c>
      <c r="F9" s="69" t="s">
        <v>174</v>
      </c>
      <c r="G9" s="67" t="s">
        <v>95</v>
      </c>
      <c r="H9" s="67"/>
      <c r="I9" s="67"/>
      <c r="J9" s="67"/>
      <c r="K9" s="67"/>
      <c r="L9" s="67"/>
      <c r="M9" s="67"/>
    </row>
    <row r="10" spans="1:13" ht="216.75" customHeight="1" x14ac:dyDescent="0.35">
      <c r="A10" s="35"/>
      <c r="B10" s="107" t="s">
        <v>168</v>
      </c>
      <c r="C10" s="112" t="s">
        <v>10</v>
      </c>
      <c r="D10" s="32" t="s">
        <v>36</v>
      </c>
      <c r="E10" s="30" t="str">
        <f t="shared" si="0"/>
        <v>Whether the organization has assigned climate-rela</v>
      </c>
      <c r="F10" s="67"/>
      <c r="G10" s="67"/>
      <c r="H10" s="67"/>
      <c r="I10" s="67"/>
      <c r="J10" s="67"/>
      <c r="K10" s="67"/>
      <c r="L10" s="67"/>
      <c r="M10" s="67"/>
    </row>
    <row r="11" spans="1:13" ht="126.75" customHeight="1" x14ac:dyDescent="0.35">
      <c r="A11" s="35"/>
      <c r="B11" s="108"/>
      <c r="C11" s="113"/>
      <c r="D11" s="32" t="s">
        <v>44</v>
      </c>
      <c r="E11" s="30" t="str">
        <f t="shared" si="0"/>
        <v>Description of the associated organizational struc</v>
      </c>
      <c r="F11" s="70" t="s">
        <v>175</v>
      </c>
      <c r="G11" s="67" t="s">
        <v>96</v>
      </c>
      <c r="H11" s="67"/>
      <c r="I11" s="67"/>
      <c r="J11" s="67"/>
      <c r="K11" s="67"/>
      <c r="L11" s="67"/>
      <c r="M11" s="67"/>
    </row>
    <row r="12" spans="1:13" ht="36.65" customHeight="1" x14ac:dyDescent="0.35">
      <c r="A12" s="35"/>
      <c r="B12" s="108"/>
      <c r="C12" s="113"/>
      <c r="D12" s="32" t="s">
        <v>52</v>
      </c>
      <c r="E12" s="30" t="str">
        <f t="shared" si="0"/>
        <v>Processes by which management is informed about cl</v>
      </c>
      <c r="F12" s="67"/>
      <c r="G12" s="67"/>
      <c r="H12" s="67"/>
      <c r="I12" s="67"/>
      <c r="J12" s="67"/>
      <c r="K12" s="67"/>
      <c r="L12" s="67"/>
      <c r="M12" s="67"/>
    </row>
    <row r="13" spans="1:13" ht="96" customHeight="1" x14ac:dyDescent="0.35">
      <c r="A13" s="35"/>
      <c r="B13" s="111"/>
      <c r="C13" s="114"/>
      <c r="D13" s="32" t="s">
        <v>75</v>
      </c>
      <c r="E13" s="30" t="str">
        <f t="shared" si="0"/>
        <v xml:space="preserve">How management (through specific positions and/or </v>
      </c>
      <c r="F13" s="67"/>
      <c r="G13" s="67"/>
      <c r="H13" s="67"/>
      <c r="I13" s="67"/>
      <c r="J13" s="67"/>
      <c r="K13" s="67"/>
      <c r="L13" s="67"/>
      <c r="M13" s="67"/>
    </row>
    <row r="14" spans="1:13" ht="175.5" customHeight="1" x14ac:dyDescent="0.35">
      <c r="A14" s="35"/>
      <c r="B14" s="107" t="s">
        <v>169</v>
      </c>
      <c r="C14" s="109" t="s">
        <v>11</v>
      </c>
      <c r="D14" s="32" t="s">
        <v>37</v>
      </c>
      <c r="E14" s="30" t="str">
        <f t="shared" si="0"/>
        <v>Description of what they consider to be the releva</v>
      </c>
      <c r="F14" s="71" t="s">
        <v>176</v>
      </c>
      <c r="G14" s="67" t="s">
        <v>95</v>
      </c>
      <c r="H14" s="67"/>
      <c r="I14" s="67" t="s">
        <v>153</v>
      </c>
      <c r="J14" s="67" t="s">
        <v>96</v>
      </c>
      <c r="K14" s="67"/>
      <c r="L14" s="67" t="s">
        <v>177</v>
      </c>
      <c r="M14" s="67" t="s">
        <v>96</v>
      </c>
    </row>
    <row r="15" spans="1:13" ht="291" customHeight="1" x14ac:dyDescent="0.35">
      <c r="A15" s="35"/>
      <c r="B15" s="108"/>
      <c r="C15" s="110"/>
      <c r="D15" s="32" t="s">
        <v>45</v>
      </c>
      <c r="E15" s="30" t="str">
        <f t="shared" si="0"/>
        <v>Description of the specific climate-related issues</v>
      </c>
      <c r="F15" s="70" t="s">
        <v>320</v>
      </c>
      <c r="G15" s="67" t="s">
        <v>95</v>
      </c>
      <c r="H15" s="67"/>
      <c r="I15" s="67" t="s">
        <v>321</v>
      </c>
      <c r="J15" s="67" t="s">
        <v>96</v>
      </c>
      <c r="K15" s="67"/>
      <c r="L15" s="67" t="s">
        <v>178</v>
      </c>
      <c r="M15" s="67" t="s">
        <v>96</v>
      </c>
    </row>
    <row r="16" spans="1:13" ht="54" x14ac:dyDescent="0.35">
      <c r="A16" s="35"/>
      <c r="B16" s="108"/>
      <c r="C16" s="110"/>
      <c r="D16" s="32" t="s">
        <v>53</v>
      </c>
      <c r="E16" s="30" t="str">
        <f t="shared" si="0"/>
        <v>Description of the process(es) used to determine w</v>
      </c>
      <c r="F16" s="67"/>
      <c r="G16" s="67"/>
      <c r="H16" s="67"/>
      <c r="I16" s="67"/>
      <c r="J16" s="67"/>
      <c r="K16" s="67"/>
      <c r="L16" s="67"/>
      <c r="M16" s="67"/>
    </row>
    <row r="17" spans="1:13" ht="40.5" x14ac:dyDescent="0.35">
      <c r="A17" s="35"/>
      <c r="B17" s="111"/>
      <c r="C17" s="115"/>
      <c r="D17" s="32" t="s">
        <v>65</v>
      </c>
      <c r="E17" s="30" t="str">
        <f t="shared" si="0"/>
        <v>Banks should describe significant concentrations o</v>
      </c>
      <c r="F17" s="67"/>
      <c r="G17" s="67"/>
      <c r="H17" s="67"/>
      <c r="I17" s="67"/>
      <c r="J17" s="67"/>
      <c r="K17" s="67"/>
      <c r="L17" s="67"/>
      <c r="M17" s="67"/>
    </row>
    <row r="18" spans="1:13" ht="166.5" customHeight="1" x14ac:dyDescent="0.35">
      <c r="A18" s="35"/>
      <c r="B18" s="107" t="s">
        <v>170</v>
      </c>
      <c r="C18" s="109" t="s">
        <v>12</v>
      </c>
      <c r="D18" s="32" t="s">
        <v>97</v>
      </c>
      <c r="E18" s="30" t="str">
        <f t="shared" si="0"/>
        <v>Impact on their businesses, strategy and financial</v>
      </c>
      <c r="F18" s="67"/>
      <c r="G18" s="67"/>
      <c r="H18" s="67"/>
      <c r="I18" s="67" t="s">
        <v>179</v>
      </c>
      <c r="J18" s="67" t="s">
        <v>96</v>
      </c>
      <c r="K18" s="67"/>
      <c r="L18" s="67" t="s">
        <v>180</v>
      </c>
      <c r="M18" s="67" t="s">
        <v>96</v>
      </c>
    </row>
    <row r="19" spans="1:13" ht="40.5" x14ac:dyDescent="0.35">
      <c r="A19" s="35"/>
      <c r="B19" s="108"/>
      <c r="C19" s="110"/>
      <c r="D19" s="32" t="s">
        <v>98</v>
      </c>
      <c r="E19" s="30" t="str">
        <f t="shared" si="0"/>
        <v>Impact on their businesses, strategy and financial</v>
      </c>
      <c r="F19" s="67"/>
      <c r="G19" s="67"/>
      <c r="H19" s="67"/>
      <c r="I19" s="67"/>
      <c r="J19" s="67"/>
      <c r="K19" s="67"/>
      <c r="L19" s="67"/>
      <c r="M19" s="67"/>
    </row>
    <row r="20" spans="1:13" ht="40.5" x14ac:dyDescent="0.35">
      <c r="A20" s="35"/>
      <c r="B20" s="108"/>
      <c r="C20" s="110"/>
      <c r="D20" s="32" t="s">
        <v>99</v>
      </c>
      <c r="E20" s="30" t="str">
        <f t="shared" si="0"/>
        <v>Impact on their businesses, strategy and financial</v>
      </c>
      <c r="F20" s="67"/>
      <c r="G20" s="67"/>
      <c r="H20" s="67"/>
      <c r="I20" s="67"/>
      <c r="J20" s="67"/>
      <c r="K20" s="67"/>
      <c r="L20" s="67"/>
      <c r="M20" s="67"/>
    </row>
    <row r="21" spans="1:13" ht="135" x14ac:dyDescent="0.35">
      <c r="A21" s="35"/>
      <c r="B21" s="108"/>
      <c r="C21" s="110"/>
      <c r="D21" s="32" t="s">
        <v>100</v>
      </c>
      <c r="E21" s="30" t="str">
        <f t="shared" si="0"/>
        <v>Impact on their businesses, strategy and financial</v>
      </c>
      <c r="F21" s="67"/>
      <c r="G21" s="67"/>
      <c r="H21" s="67"/>
      <c r="I21" s="67" t="s">
        <v>181</v>
      </c>
      <c r="J21" s="67" t="s">
        <v>96</v>
      </c>
      <c r="K21" s="67"/>
      <c r="L21" s="72"/>
      <c r="M21" s="67"/>
    </row>
    <row r="22" spans="1:13" ht="189" x14ac:dyDescent="0.35">
      <c r="A22" s="35"/>
      <c r="B22" s="108"/>
      <c r="C22" s="110"/>
      <c r="D22" s="32" t="s">
        <v>101</v>
      </c>
      <c r="E22" s="30" t="str">
        <f t="shared" si="0"/>
        <v>Impact on their businesses, strategy and financial</v>
      </c>
      <c r="F22" s="67"/>
      <c r="G22" s="67"/>
      <c r="H22" s="67"/>
      <c r="I22" s="67" t="s">
        <v>182</v>
      </c>
      <c r="J22" s="67" t="s">
        <v>96</v>
      </c>
      <c r="K22" s="67"/>
      <c r="L22" s="67" t="s">
        <v>127</v>
      </c>
      <c r="M22" s="67" t="s">
        <v>96</v>
      </c>
    </row>
    <row r="23" spans="1:13" ht="40.5" x14ac:dyDescent="0.35">
      <c r="A23" s="35"/>
      <c r="B23" s="108"/>
      <c r="C23" s="110"/>
      <c r="D23" s="32" t="s">
        <v>102</v>
      </c>
      <c r="E23" s="30" t="str">
        <f t="shared" si="0"/>
        <v>Impact on their businesses, strategy and financial</v>
      </c>
      <c r="F23" s="67"/>
      <c r="G23" s="67"/>
      <c r="H23" s="67"/>
      <c r="I23" s="67"/>
      <c r="J23" s="67"/>
      <c r="K23" s="67"/>
      <c r="L23" s="67"/>
      <c r="M23" s="67"/>
    </row>
    <row r="24" spans="1:13" ht="108" x14ac:dyDescent="0.35">
      <c r="A24" s="35"/>
      <c r="B24" s="108"/>
      <c r="C24" s="110"/>
      <c r="D24" s="32" t="s">
        <v>103</v>
      </c>
      <c r="E24" s="30" t="str">
        <f t="shared" si="0"/>
        <v>Impact on their businesses, strategy and financial</v>
      </c>
      <c r="F24" s="67"/>
      <c r="G24" s="67"/>
      <c r="H24" s="67"/>
      <c r="I24" s="67" t="s">
        <v>183</v>
      </c>
      <c r="J24" s="67" t="s">
        <v>96</v>
      </c>
      <c r="K24" s="67"/>
      <c r="L24" s="67"/>
      <c r="M24" s="67"/>
    </row>
    <row r="25" spans="1:13" ht="189" x14ac:dyDescent="0.35">
      <c r="A25" s="35"/>
      <c r="B25" s="108"/>
      <c r="C25" s="110"/>
      <c r="D25" s="32" t="s">
        <v>122</v>
      </c>
      <c r="E25" s="30" t="str">
        <f t="shared" si="0"/>
        <v>Organizations should describe the impact of climat</v>
      </c>
      <c r="F25" s="67"/>
      <c r="G25" s="67"/>
      <c r="H25" s="67"/>
      <c r="I25" s="67" t="s">
        <v>183</v>
      </c>
      <c r="J25" s="67" t="s">
        <v>96</v>
      </c>
      <c r="K25" s="67"/>
      <c r="L25" s="67" t="s">
        <v>127</v>
      </c>
      <c r="M25" s="67" t="s">
        <v>96</v>
      </c>
    </row>
    <row r="26" spans="1:13" ht="54" x14ac:dyDescent="0.35">
      <c r="A26" s="35"/>
      <c r="B26" s="108"/>
      <c r="C26" s="110"/>
      <c r="D26" s="32" t="s">
        <v>69</v>
      </c>
      <c r="E26" s="30" t="str">
        <f t="shared" si="0"/>
        <v>Describe how climate-related issues serve as an in</v>
      </c>
      <c r="F26" s="70"/>
      <c r="G26" s="67"/>
      <c r="H26" s="67"/>
      <c r="I26" s="67"/>
      <c r="J26" s="67"/>
      <c r="K26" s="67"/>
      <c r="L26" s="67"/>
      <c r="M26" s="67"/>
    </row>
    <row r="27" spans="1:13" ht="40.5" x14ac:dyDescent="0.35">
      <c r="A27" s="35"/>
      <c r="B27" s="108"/>
      <c r="C27" s="110"/>
      <c r="D27" s="32" t="s">
        <v>71</v>
      </c>
      <c r="E27" s="30" t="str">
        <f t="shared" si="0"/>
        <v>Reflect a holistic picture of the interdependencie</v>
      </c>
      <c r="F27" s="70"/>
      <c r="G27" s="67"/>
      <c r="H27" s="67"/>
      <c r="I27" s="67"/>
      <c r="J27" s="67"/>
      <c r="K27" s="67"/>
      <c r="L27" s="67"/>
      <c r="M27" s="67"/>
    </row>
    <row r="28" spans="1:13" ht="192.75" customHeight="1" x14ac:dyDescent="0.35">
      <c r="A28" s="35"/>
      <c r="B28" s="108"/>
      <c r="C28" s="110"/>
      <c r="D28" s="32" t="s">
        <v>104</v>
      </c>
      <c r="E28" s="30" t="str">
        <f t="shared" si="0"/>
        <v>Organizations that have made GHG emissions reducti</v>
      </c>
      <c r="F28" s="67"/>
      <c r="G28" s="67"/>
      <c r="H28" s="67"/>
      <c r="I28" s="67"/>
      <c r="J28" s="67"/>
      <c r="K28" s="67"/>
      <c r="L28" s="67"/>
      <c r="M28" s="67"/>
    </row>
    <row r="29" spans="1:13" ht="72" customHeight="1" x14ac:dyDescent="0.35">
      <c r="A29" s="35"/>
      <c r="B29" s="111"/>
      <c r="C29" s="115"/>
      <c r="D29" s="32" t="s">
        <v>77</v>
      </c>
      <c r="E29" s="30" t="str">
        <f t="shared" si="0"/>
        <v>If climate-related scenarios were used to inform t</v>
      </c>
      <c r="F29" s="67"/>
      <c r="G29" s="67"/>
      <c r="H29" s="67"/>
      <c r="I29" s="67"/>
      <c r="J29" s="67"/>
      <c r="K29" s="67"/>
      <c r="L29" s="67"/>
      <c r="M29" s="67"/>
    </row>
    <row r="30" spans="1:13" ht="54" x14ac:dyDescent="0.35">
      <c r="A30" s="35"/>
      <c r="B30" s="107" t="s">
        <v>124</v>
      </c>
      <c r="C30" s="112" t="s">
        <v>118</v>
      </c>
      <c r="D30" s="32" t="s">
        <v>54</v>
      </c>
      <c r="E30" s="30" t="str">
        <f t="shared" si="0"/>
        <v xml:space="preserve">Organizations should consider discussing: ‒ where </v>
      </c>
      <c r="F30" s="67"/>
      <c r="G30" s="67"/>
      <c r="H30" s="67"/>
      <c r="I30" s="67"/>
      <c r="J30" s="67"/>
      <c r="K30" s="67"/>
      <c r="L30" s="67"/>
      <c r="M30" s="67"/>
    </row>
    <row r="31" spans="1:13" ht="40.5" x14ac:dyDescent="0.35">
      <c r="A31" s="35"/>
      <c r="B31" s="108"/>
      <c r="C31" s="113"/>
      <c r="D31" s="32" t="s">
        <v>60</v>
      </c>
      <c r="E31" s="30" t="str">
        <f t="shared" si="0"/>
        <v>Organizations should consider discussing: ‒ how th</v>
      </c>
      <c r="F31" s="67"/>
      <c r="G31" s="67"/>
      <c r="H31" s="67"/>
      <c r="I31" s="67"/>
      <c r="J31" s="67"/>
      <c r="K31" s="67"/>
      <c r="L31" s="67"/>
      <c r="M31" s="67"/>
    </row>
    <row r="32" spans="1:13" ht="67.5" x14ac:dyDescent="0.35">
      <c r="A32" s="35"/>
      <c r="B32" s="108"/>
      <c r="C32" s="113"/>
      <c r="D32" s="32" t="s">
        <v>121</v>
      </c>
      <c r="E32" s="30" t="str">
        <f t="shared" si="0"/>
        <v>Organizations should consider discussing: the pote</v>
      </c>
      <c r="F32" s="67"/>
      <c r="G32" s="67"/>
      <c r="H32" s="67"/>
      <c r="I32" s="67"/>
      <c r="J32" s="67"/>
      <c r="K32" s="67"/>
      <c r="L32" s="67"/>
      <c r="M32" s="67"/>
    </row>
    <row r="33" spans="1:13" ht="40.5" x14ac:dyDescent="0.35">
      <c r="A33" s="35"/>
      <c r="B33" s="111"/>
      <c r="C33" s="114"/>
      <c r="D33" s="32" t="s">
        <v>119</v>
      </c>
      <c r="E33" s="30" t="str">
        <f t="shared" si="0"/>
        <v>Organizations should consider discussing: ‒ the cl</v>
      </c>
      <c r="F33" s="67"/>
      <c r="G33" s="67"/>
      <c r="H33" s="67"/>
      <c r="I33" s="67"/>
      <c r="J33" s="67"/>
      <c r="K33" s="67"/>
      <c r="L33" s="67"/>
      <c r="M33" s="67"/>
    </row>
    <row r="34" spans="1:13" ht="181.5" customHeight="1" x14ac:dyDescent="0.35">
      <c r="A34" s="35"/>
      <c r="B34" s="107" t="s">
        <v>171</v>
      </c>
      <c r="C34" s="109" t="s">
        <v>14</v>
      </c>
      <c r="D34" s="32" t="s">
        <v>38</v>
      </c>
      <c r="E34" s="30" t="str">
        <f t="shared" si="0"/>
        <v>Describe their risk management processes for ident</v>
      </c>
      <c r="F34" s="67"/>
      <c r="G34" s="67"/>
      <c r="H34" s="67"/>
      <c r="I34" s="67"/>
      <c r="J34" s="67"/>
      <c r="K34" s="67"/>
      <c r="L34" s="67"/>
      <c r="M34" s="67"/>
    </row>
    <row r="35" spans="1:13" ht="225.75" customHeight="1" x14ac:dyDescent="0.35">
      <c r="A35" s="35"/>
      <c r="B35" s="108"/>
      <c r="C35" s="110"/>
      <c r="D35" s="32" t="s">
        <v>46</v>
      </c>
      <c r="E35" s="30" t="str">
        <f t="shared" si="0"/>
        <v>Whether they consider existing and emerging regula</v>
      </c>
      <c r="F35" s="67"/>
      <c r="G35" s="67"/>
      <c r="H35" s="67"/>
      <c r="I35" s="67" t="s">
        <v>184</v>
      </c>
      <c r="J35" s="67" t="s">
        <v>96</v>
      </c>
      <c r="K35" s="67"/>
      <c r="L35" s="67" t="s">
        <v>185</v>
      </c>
      <c r="M35" s="67" t="s">
        <v>96</v>
      </c>
    </row>
    <row r="36" spans="1:13" ht="225.75" customHeight="1" x14ac:dyDescent="0.35">
      <c r="A36" s="35"/>
      <c r="B36" s="108"/>
      <c r="C36" s="110"/>
      <c r="D36" s="32" t="s">
        <v>55</v>
      </c>
      <c r="E36" s="30" t="str">
        <f t="shared" si="0"/>
        <v xml:space="preserve">Organizations should also consider disclosing the </v>
      </c>
      <c r="F36" s="67"/>
      <c r="G36" s="67"/>
      <c r="H36" s="67"/>
      <c r="I36" s="67"/>
      <c r="J36" s="67"/>
      <c r="K36" s="67"/>
      <c r="L36" s="67"/>
      <c r="M36" s="67"/>
    </row>
    <row r="37" spans="1:13" ht="54" x14ac:dyDescent="0.35">
      <c r="A37" s="35"/>
      <c r="B37" s="108"/>
      <c r="C37" s="110"/>
      <c r="D37" s="32" t="s">
        <v>61</v>
      </c>
      <c r="E37" s="30" t="str">
        <f t="shared" si="0"/>
        <v xml:space="preserve">Organizations should also consider disclosing the </v>
      </c>
      <c r="F37" s="67"/>
      <c r="G37" s="67"/>
      <c r="H37" s="67"/>
      <c r="I37" s="67"/>
      <c r="J37" s="67"/>
      <c r="K37" s="67"/>
      <c r="L37" s="67"/>
      <c r="M37" s="67"/>
    </row>
    <row r="38" spans="1:13" ht="67.5" x14ac:dyDescent="0.35">
      <c r="A38" s="35"/>
      <c r="B38" s="108"/>
      <c r="C38" s="110"/>
      <c r="D38" s="32" t="s">
        <v>66</v>
      </c>
      <c r="E38" s="30" t="str">
        <f t="shared" si="0"/>
        <v>(Banks should consider) characterizing their clima</v>
      </c>
      <c r="F38" s="67"/>
      <c r="G38" s="67"/>
      <c r="H38" s="67"/>
      <c r="I38" s="67"/>
      <c r="J38" s="67"/>
      <c r="K38" s="67"/>
      <c r="L38" s="67"/>
      <c r="M38" s="67"/>
    </row>
    <row r="39" spans="1:13" ht="54" x14ac:dyDescent="0.35">
      <c r="A39" s="35"/>
      <c r="B39" s="111"/>
      <c r="C39" s="115"/>
      <c r="D39" s="32" t="s">
        <v>70</v>
      </c>
      <c r="E39" s="30" t="str">
        <f t="shared" si="0"/>
        <v>(Banks should also consider) describing any risk c</v>
      </c>
      <c r="F39" s="67"/>
      <c r="G39" s="67"/>
      <c r="H39" s="67"/>
      <c r="I39" s="67"/>
      <c r="J39" s="67"/>
      <c r="K39" s="67"/>
      <c r="L39" s="67"/>
      <c r="M39" s="67"/>
    </row>
    <row r="40" spans="1:13" ht="54" x14ac:dyDescent="0.35">
      <c r="A40" s="35"/>
      <c r="B40" s="107" t="s">
        <v>171</v>
      </c>
      <c r="C40" s="112" t="s">
        <v>15</v>
      </c>
      <c r="D40" s="32" t="s">
        <v>39</v>
      </c>
      <c r="E40" s="30" t="str">
        <f t="shared" si="0"/>
        <v>Processes for managing climate-related risks, incl</v>
      </c>
      <c r="F40" s="70"/>
      <c r="G40" s="67"/>
      <c r="H40" s="67"/>
      <c r="I40" s="67"/>
      <c r="J40" s="67"/>
      <c r="K40" s="67"/>
      <c r="L40" s="67"/>
      <c r="M40" s="67"/>
    </row>
    <row r="41" spans="1:13" ht="40.5" x14ac:dyDescent="0.35">
      <c r="A41" s="35"/>
      <c r="B41" s="111"/>
      <c r="C41" s="114"/>
      <c r="D41" s="32" t="s">
        <v>47</v>
      </c>
      <c r="E41" s="30" t="str">
        <f t="shared" si="0"/>
        <v xml:space="preserve">Processes for prioritizing climate-related risks, </v>
      </c>
      <c r="F41" s="67"/>
      <c r="G41" s="67"/>
      <c r="H41" s="67"/>
      <c r="I41" s="67"/>
      <c r="J41" s="67"/>
      <c r="K41" s="67"/>
      <c r="L41" s="67"/>
      <c r="M41" s="67"/>
    </row>
    <row r="42" spans="1:13" ht="108" x14ac:dyDescent="0.35">
      <c r="A42" s="35"/>
      <c r="B42" s="64" t="s">
        <v>171</v>
      </c>
      <c r="C42" s="64" t="s">
        <v>16</v>
      </c>
      <c r="D42" s="32" t="s">
        <v>40</v>
      </c>
      <c r="E42" s="30" t="str">
        <f t="shared" si="0"/>
        <v xml:space="preserve">Organizations should describe how their processes </v>
      </c>
      <c r="F42" s="67"/>
      <c r="G42" s="67"/>
      <c r="H42" s="67"/>
      <c r="I42" s="67"/>
      <c r="J42" s="67"/>
      <c r="K42" s="67"/>
      <c r="L42" s="67"/>
      <c r="M42" s="67"/>
    </row>
    <row r="43" spans="1:13" ht="225" customHeight="1" x14ac:dyDescent="0.35">
      <c r="A43" s="35"/>
      <c r="B43" s="107" t="s">
        <v>172</v>
      </c>
      <c r="C43" s="109" t="s">
        <v>78</v>
      </c>
      <c r="D43" s="32" t="s">
        <v>116</v>
      </c>
      <c r="E43" s="30" t="str">
        <f t="shared" si="0"/>
        <v>Provide the key metrics used to measure and manage</v>
      </c>
      <c r="F43" s="67"/>
      <c r="G43" s="67"/>
      <c r="H43" s="67"/>
      <c r="I43" s="67"/>
      <c r="J43" s="67"/>
      <c r="K43" s="67"/>
      <c r="L43" s="67"/>
      <c r="M43" s="67"/>
    </row>
    <row r="44" spans="1:13" ht="114.75" customHeight="1" x14ac:dyDescent="0.35">
      <c r="A44" s="35"/>
      <c r="B44" s="108"/>
      <c r="C44" s="110"/>
      <c r="D44" s="32" t="s">
        <v>48</v>
      </c>
      <c r="E44" s="30" t="str">
        <f t="shared" si="0"/>
        <v xml:space="preserve">(Organizations should consider including) metrics </v>
      </c>
      <c r="F44" s="67"/>
      <c r="G44" s="67"/>
      <c r="H44" s="67"/>
      <c r="I44" s="67"/>
      <c r="J44" s="67"/>
      <c r="K44" s="67"/>
      <c r="L44" s="67"/>
      <c r="M44" s="67"/>
    </row>
    <row r="45" spans="1:13" ht="190.5" customHeight="1" x14ac:dyDescent="0.35">
      <c r="A45" s="35"/>
      <c r="B45" s="108"/>
      <c r="C45" s="110"/>
      <c r="D45" s="32" t="s">
        <v>56</v>
      </c>
      <c r="E45" s="30" t="str">
        <f t="shared" si="0"/>
        <v>(Where climate-related issues are material, organi</v>
      </c>
      <c r="F45" s="67"/>
      <c r="G45" s="67"/>
      <c r="H45" s="67"/>
      <c r="I45" s="67"/>
      <c r="J45" s="67"/>
      <c r="K45" s="67"/>
      <c r="L45" s="67" t="s">
        <v>186</v>
      </c>
      <c r="M45" s="67" t="s">
        <v>96</v>
      </c>
    </row>
    <row r="46" spans="1:13" ht="185.25" customHeight="1" x14ac:dyDescent="0.35">
      <c r="A46" s="35"/>
      <c r="B46" s="108"/>
      <c r="C46" s="110"/>
      <c r="D46" s="32" t="s">
        <v>62</v>
      </c>
      <c r="E46" s="30" t="str">
        <f t="shared" si="0"/>
        <v>(Where relevant, organizations should provide) The</v>
      </c>
      <c r="F46" s="67"/>
      <c r="G46" s="67"/>
      <c r="H46" s="67"/>
      <c r="I46" s="67"/>
      <c r="J46" s="67"/>
      <c r="K46" s="67"/>
      <c r="L46" s="67"/>
      <c r="M46" s="67"/>
    </row>
    <row r="47" spans="1:13" ht="126" customHeight="1" x14ac:dyDescent="0.35">
      <c r="A47" s="35"/>
      <c r="B47" s="108"/>
      <c r="C47" s="110"/>
      <c r="D47" s="32" t="s">
        <v>67</v>
      </c>
      <c r="E47" s="30" t="str">
        <f t="shared" si="0"/>
        <v xml:space="preserve">Metrics should be provided for historical periods </v>
      </c>
      <c r="F47" s="67"/>
      <c r="G47" s="67"/>
      <c r="H47" s="67"/>
      <c r="I47" s="67"/>
      <c r="J47" s="67"/>
      <c r="K47" s="67"/>
      <c r="L47" s="67"/>
      <c r="M47" s="67"/>
    </row>
    <row r="48" spans="1:13" ht="126" customHeight="1" x14ac:dyDescent="0.35">
      <c r="A48" s="35"/>
      <c r="B48" s="108"/>
      <c r="C48" s="110"/>
      <c r="D48" s="32" t="s">
        <v>105</v>
      </c>
      <c r="E48" s="30" t="str">
        <f t="shared" si="0"/>
        <v>Where appropriate, organizations should consider p</v>
      </c>
      <c r="F48" s="67"/>
      <c r="G48" s="67"/>
      <c r="H48" s="67"/>
      <c r="I48" s="67"/>
      <c r="J48" s="67"/>
      <c r="K48" s="67"/>
      <c r="L48" s="67"/>
      <c r="M48" s="67"/>
    </row>
    <row r="49" spans="1:13" ht="63" customHeight="1" x14ac:dyDescent="0.35">
      <c r="A49" s="35"/>
      <c r="B49" s="108"/>
      <c r="C49" s="110"/>
      <c r="D49" s="32" t="s">
        <v>63</v>
      </c>
      <c r="E49" s="30" t="str">
        <f t="shared" si="0"/>
        <v>Description of the methodologies used to calculate</v>
      </c>
      <c r="F49" s="67"/>
      <c r="G49" s="67"/>
      <c r="H49" s="67"/>
      <c r="I49" s="67"/>
      <c r="J49" s="67"/>
      <c r="K49" s="67"/>
      <c r="L49" s="67"/>
      <c r="M49" s="67"/>
    </row>
    <row r="50" spans="1:13" ht="189" x14ac:dyDescent="0.35">
      <c r="A50" s="35"/>
      <c r="B50" s="108"/>
      <c r="C50" s="110"/>
      <c r="D50" s="32" t="s">
        <v>79</v>
      </c>
      <c r="E50" s="30" t="str">
        <f t="shared" si="0"/>
        <v>Banks should provide the metrics used to assess th</v>
      </c>
      <c r="F50" s="67"/>
      <c r="G50" s="67"/>
      <c r="H50" s="67"/>
      <c r="I50" s="67"/>
      <c r="J50" s="67"/>
      <c r="K50" s="67"/>
      <c r="L50" s="67"/>
      <c r="M50" s="67"/>
    </row>
    <row r="51" spans="1:13" ht="67.5" x14ac:dyDescent="0.35">
      <c r="A51" s="35"/>
      <c r="B51" s="108"/>
      <c r="C51" s="110"/>
      <c r="D51" s="32" t="s">
        <v>72</v>
      </c>
      <c r="E51" s="30" t="str">
        <f t="shared" si="0"/>
        <v>Banks should also provide the amount and percentag</v>
      </c>
      <c r="F51" s="67"/>
      <c r="G51" s="67"/>
      <c r="H51" s="67"/>
      <c r="I51" s="67"/>
      <c r="J51" s="67"/>
      <c r="K51" s="67"/>
      <c r="L51" s="67"/>
      <c r="M51" s="67"/>
    </row>
    <row r="52" spans="1:13" ht="81" x14ac:dyDescent="0.35">
      <c r="A52" s="35"/>
      <c r="B52" s="108"/>
      <c r="C52" s="110"/>
      <c r="D52" s="32" t="s">
        <v>106</v>
      </c>
      <c r="E52" s="30" t="str">
        <f t="shared" si="0"/>
        <v>Banks should describe the extent to which their le</v>
      </c>
      <c r="F52" s="67"/>
      <c r="G52" s="67"/>
      <c r="H52" s="67"/>
      <c r="I52" s="67"/>
      <c r="J52" s="67"/>
      <c r="K52" s="67"/>
      <c r="L52" s="67"/>
      <c r="M52" s="67"/>
    </row>
    <row r="53" spans="1:13" ht="60" customHeight="1" x14ac:dyDescent="0.35">
      <c r="A53" s="35"/>
      <c r="B53" s="111"/>
      <c r="C53" s="115"/>
      <c r="D53" s="32" t="s">
        <v>115</v>
      </c>
      <c r="E53" s="30" t="str">
        <f t="shared" si="0"/>
        <v>Banks should also indicate which financial interme</v>
      </c>
      <c r="F53" s="67"/>
      <c r="G53" s="67"/>
      <c r="H53" s="67"/>
      <c r="I53" s="67"/>
      <c r="J53" s="67"/>
      <c r="K53" s="67"/>
      <c r="L53" s="67"/>
      <c r="M53" s="67"/>
    </row>
    <row r="54" spans="1:13" ht="150.75" customHeight="1" x14ac:dyDescent="0.35">
      <c r="A54" s="35"/>
      <c r="B54" s="107" t="s">
        <v>173</v>
      </c>
      <c r="C54" s="109" t="s">
        <v>18</v>
      </c>
      <c r="D54" s="32" t="s">
        <v>41</v>
      </c>
      <c r="E54" s="30" t="str">
        <f t="shared" si="0"/>
        <v>Scope 1 and Scope 2 GHG emissions and, if appropri</v>
      </c>
      <c r="F54" s="70" t="s">
        <v>187</v>
      </c>
      <c r="G54" s="67" t="s">
        <v>95</v>
      </c>
      <c r="H54" s="67"/>
      <c r="I54" s="67"/>
      <c r="J54" s="67"/>
      <c r="K54" s="67"/>
      <c r="L54" s="67"/>
      <c r="M54" s="67"/>
    </row>
    <row r="55" spans="1:13" ht="122.25" customHeight="1" x14ac:dyDescent="0.35">
      <c r="A55" s="35"/>
      <c r="B55" s="108"/>
      <c r="C55" s="110"/>
      <c r="D55" s="32" t="s">
        <v>49</v>
      </c>
      <c r="E55" s="30" t="str">
        <f t="shared" si="0"/>
        <v>GHG emissions and associated metrics should be pro</v>
      </c>
      <c r="F55" s="67"/>
      <c r="G55" s="67"/>
      <c r="H55" s="67"/>
      <c r="I55" s="67"/>
      <c r="J55" s="67"/>
      <c r="K55" s="67"/>
      <c r="L55" s="67"/>
      <c r="M55" s="67"/>
    </row>
    <row r="56" spans="1:13" ht="118.5" customHeight="1" x14ac:dyDescent="0.35">
      <c r="A56" s="35"/>
      <c r="B56" s="108"/>
      <c r="C56" s="110"/>
      <c r="D56" s="32" t="s">
        <v>57</v>
      </c>
      <c r="E56" s="30" t="str">
        <f t="shared" si="0"/>
        <v>(Organizations should consider providing) related,</v>
      </c>
      <c r="F56" s="67"/>
      <c r="G56" s="67"/>
      <c r="H56" s="67"/>
      <c r="I56" s="67"/>
      <c r="J56" s="67"/>
      <c r="K56" s="67"/>
      <c r="L56" s="67"/>
      <c r="M56" s="67"/>
    </row>
    <row r="57" spans="1:13" ht="213.75" customHeight="1" x14ac:dyDescent="0.35">
      <c r="A57" s="35"/>
      <c r="B57" s="108"/>
      <c r="C57" s="110"/>
      <c r="D57" s="32" t="s">
        <v>63</v>
      </c>
      <c r="E57" s="30" t="str">
        <f t="shared" si="0"/>
        <v>Description of the methodologies used to calculate</v>
      </c>
      <c r="F57" s="67" t="s">
        <v>143</v>
      </c>
      <c r="G57" s="67" t="s">
        <v>96</v>
      </c>
      <c r="H57" s="67"/>
      <c r="I57" s="67"/>
      <c r="J57" s="67"/>
      <c r="K57" s="67"/>
      <c r="L57" s="67"/>
      <c r="M57" s="67"/>
    </row>
    <row r="58" spans="1:13" ht="213.75" customHeight="1" x14ac:dyDescent="0.35">
      <c r="A58" s="35"/>
      <c r="B58" s="111"/>
      <c r="C58" s="115"/>
      <c r="D58" s="32" t="s">
        <v>108</v>
      </c>
      <c r="E58" s="30" t="str">
        <f t="shared" si="0"/>
        <v>Banks should disclose GHG emissions for their lend</v>
      </c>
      <c r="F58" s="67" t="s">
        <v>144</v>
      </c>
      <c r="G58" s="67" t="s">
        <v>95</v>
      </c>
      <c r="H58" s="67"/>
      <c r="I58" s="67"/>
      <c r="J58" s="67"/>
      <c r="K58" s="67"/>
      <c r="L58" s="67"/>
      <c r="M58" s="67"/>
    </row>
    <row r="59" spans="1:13" ht="126.75" customHeight="1" x14ac:dyDescent="0.35">
      <c r="A59" s="35"/>
      <c r="B59" s="107" t="s">
        <v>173</v>
      </c>
      <c r="C59" s="109" t="s">
        <v>19</v>
      </c>
      <c r="D59" s="32" t="s">
        <v>42</v>
      </c>
      <c r="E59" s="30" t="str">
        <f t="shared" si="0"/>
        <v xml:space="preserve">Key climate-related targets such as those related </v>
      </c>
      <c r="F59" s="67"/>
      <c r="G59" s="67"/>
      <c r="H59" s="67"/>
      <c r="I59" s="67"/>
      <c r="J59" s="67"/>
      <c r="K59" s="67"/>
      <c r="L59" s="67"/>
      <c r="M59" s="67"/>
    </row>
    <row r="60" spans="1:13" ht="27" customHeight="1" x14ac:dyDescent="0.35">
      <c r="A60" s="35"/>
      <c r="B60" s="108"/>
      <c r="C60" s="110"/>
      <c r="D60" s="32" t="s">
        <v>50</v>
      </c>
      <c r="E60" s="30" t="str">
        <f t="shared" si="0"/>
        <v xml:space="preserve">Key climate-related targets such as those related </v>
      </c>
      <c r="F60" s="67"/>
      <c r="G60" s="67"/>
      <c r="H60" s="67"/>
      <c r="I60" s="67"/>
      <c r="J60" s="67"/>
      <c r="K60" s="67"/>
      <c r="L60" s="67"/>
      <c r="M60" s="67"/>
    </row>
    <row r="61" spans="1:13" ht="27" customHeight="1" x14ac:dyDescent="0.35">
      <c r="A61" s="35"/>
      <c r="B61" s="108"/>
      <c r="C61" s="110"/>
      <c r="D61" s="32" t="s">
        <v>58</v>
      </c>
      <c r="E61" s="30" t="str">
        <f t="shared" si="0"/>
        <v xml:space="preserve">Key climate-related targets such as those related </v>
      </c>
      <c r="F61" s="67"/>
      <c r="G61" s="67"/>
      <c r="H61" s="67"/>
      <c r="I61" s="67"/>
      <c r="J61" s="67"/>
      <c r="K61" s="67"/>
      <c r="L61" s="67"/>
      <c r="M61" s="67"/>
    </row>
    <row r="62" spans="1:13" ht="144.75" customHeight="1" x14ac:dyDescent="0.35">
      <c r="A62" s="35"/>
      <c r="B62" s="108"/>
      <c r="C62" s="110"/>
      <c r="D62" s="32" t="s">
        <v>64</v>
      </c>
      <c r="E62" s="30" t="str">
        <f t="shared" si="0"/>
        <v>Other goals may include efficiency or financial go</v>
      </c>
      <c r="F62" s="67"/>
      <c r="G62" s="67"/>
      <c r="H62" s="67"/>
      <c r="I62" s="67"/>
      <c r="J62" s="67"/>
      <c r="K62" s="67"/>
      <c r="L62" s="67"/>
      <c r="M62" s="67"/>
    </row>
    <row r="63" spans="1:13" ht="144.75" customHeight="1" x14ac:dyDescent="0.35">
      <c r="A63" s="35"/>
      <c r="B63" s="108"/>
      <c r="C63" s="110"/>
      <c r="D63" s="32" t="s">
        <v>109</v>
      </c>
      <c r="E63" s="30" t="str">
        <f t="shared" si="0"/>
        <v xml:space="preserve">Organizations disclosing medium-term or long-term </v>
      </c>
      <c r="F63" s="67"/>
      <c r="G63" s="67"/>
      <c r="H63" s="67"/>
      <c r="I63" s="67"/>
      <c r="J63" s="67"/>
      <c r="K63" s="67"/>
      <c r="L63" s="67"/>
      <c r="M63" s="67"/>
    </row>
    <row r="64" spans="1:13" ht="27" x14ac:dyDescent="0.35">
      <c r="A64" s="35"/>
      <c r="B64" s="108"/>
      <c r="C64" s="110"/>
      <c r="D64" s="32" t="s">
        <v>68</v>
      </c>
      <c r="E64" s="30" t="str">
        <f t="shared" si="0"/>
        <v>Description of the methodologies used to calculate</v>
      </c>
      <c r="F64" s="67"/>
      <c r="G64" s="67"/>
      <c r="H64" s="67"/>
      <c r="I64" s="67"/>
      <c r="J64" s="67"/>
      <c r="K64" s="67"/>
      <c r="L64" s="67"/>
      <c r="M64" s="67"/>
    </row>
    <row r="65" spans="2:13" x14ac:dyDescent="0.35">
      <c r="B65" s="34"/>
      <c r="C65" s="34"/>
      <c r="D65" s="34"/>
      <c r="E65" s="34"/>
      <c r="F65" s="73"/>
      <c r="G65" s="74"/>
      <c r="H65" s="74"/>
      <c r="I65" s="74"/>
      <c r="J65" s="74"/>
      <c r="K65" s="74"/>
      <c r="L65" s="74"/>
      <c r="M65" s="74"/>
    </row>
  </sheetData>
  <sheetProtection formatColumns="0" formatRows="0"/>
  <mergeCells count="21">
    <mergeCell ref="B14:B17"/>
    <mergeCell ref="B7:B9"/>
    <mergeCell ref="C7:C9"/>
    <mergeCell ref="B10:B13"/>
    <mergeCell ref="C10:C13"/>
    <mergeCell ref="F5:M5"/>
    <mergeCell ref="B59:B64"/>
    <mergeCell ref="C59:C64"/>
    <mergeCell ref="B30:B33"/>
    <mergeCell ref="C30:C33"/>
    <mergeCell ref="B40:B41"/>
    <mergeCell ref="C40:C41"/>
    <mergeCell ref="C34:C39"/>
    <mergeCell ref="B34:B39"/>
    <mergeCell ref="C43:C53"/>
    <mergeCell ref="B43:B53"/>
    <mergeCell ref="C54:C58"/>
    <mergeCell ref="B54:B58"/>
    <mergeCell ref="C18:C29"/>
    <mergeCell ref="B18:B29"/>
    <mergeCell ref="C14:C17"/>
  </mergeCells>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Q65"/>
  <sheetViews>
    <sheetView showGridLines="0" zoomScale="70" zoomScaleNormal="70" workbookViewId="0">
      <pane xSplit="4" ySplit="6" topLeftCell="F13" activePane="bottomRight" state="frozen"/>
      <selection pane="topRight" activeCell="O7" sqref="O7"/>
      <selection pane="bottomLeft" activeCell="O7" sqref="O7"/>
      <selection pane="bottomRight" activeCell="F11" sqref="F11"/>
    </sheetView>
  </sheetViews>
  <sheetFormatPr defaultColWidth="9.1796875" defaultRowHeight="14.5" x14ac:dyDescent="0.35"/>
  <cols>
    <col min="1" max="1" width="4.81640625" customWidth="1"/>
    <col min="2" max="3" width="24.26953125" customWidth="1"/>
    <col min="4" max="4" width="30" customWidth="1"/>
    <col min="5" max="5" width="44.7265625" hidden="1" customWidth="1"/>
    <col min="6" max="6" width="45.453125" style="68" customWidth="1"/>
    <col min="7" max="7" width="15.54296875" style="68" customWidth="1"/>
    <col min="8" max="9" width="1" style="68" hidden="1" customWidth="1"/>
    <col min="10" max="10" width="42.7265625" style="68" customWidth="1"/>
    <col min="11" max="11" width="14.81640625" style="85" customWidth="1"/>
    <col min="12" max="12" width="1" style="68" hidden="1" customWidth="1"/>
    <col min="13" max="13" width="65.54296875" style="68" customWidth="1"/>
    <col min="14" max="14" width="15.54296875" style="85" customWidth="1"/>
    <col min="15" max="15" width="1" style="68" hidden="1" customWidth="1"/>
    <col min="16" max="16" width="39.453125" style="68" customWidth="1"/>
    <col min="17" max="17" width="15.1796875" style="68" customWidth="1"/>
    <col min="18" max="16384" width="9.1796875" style="68"/>
  </cols>
  <sheetData>
    <row r="1" spans="1:17" customFormat="1" ht="39.75" customHeight="1" x14ac:dyDescent="0.35">
      <c r="A1" s="35"/>
      <c r="B1" s="56"/>
      <c r="C1" s="46"/>
      <c r="D1" s="65" t="s">
        <v>162</v>
      </c>
      <c r="E1" s="55"/>
      <c r="F1" s="55"/>
      <c r="G1" s="47"/>
      <c r="H1" s="47"/>
      <c r="I1" s="47"/>
      <c r="J1" s="47"/>
      <c r="K1" s="47"/>
      <c r="L1" s="47"/>
      <c r="M1" s="24"/>
      <c r="N1" s="24"/>
      <c r="O1" s="24"/>
      <c r="P1" s="24"/>
      <c r="Q1" s="24"/>
    </row>
    <row r="2" spans="1:17" customFormat="1" ht="8.25" customHeight="1" x14ac:dyDescent="0.35">
      <c r="A2" s="35"/>
      <c r="B2" s="56"/>
      <c r="C2" s="46"/>
      <c r="D2" s="55"/>
      <c r="E2" s="55"/>
      <c r="F2" s="55"/>
      <c r="G2" s="47"/>
      <c r="H2" s="47"/>
      <c r="I2" s="47"/>
      <c r="J2" s="47"/>
      <c r="K2" s="47"/>
      <c r="L2" s="47"/>
      <c r="M2" s="24"/>
      <c r="N2" s="24"/>
      <c r="O2" s="24"/>
      <c r="P2" s="24"/>
      <c r="Q2" s="24"/>
    </row>
    <row r="3" spans="1:17" customFormat="1" ht="5.5" customHeight="1" x14ac:dyDescent="0.35">
      <c r="A3" s="35"/>
      <c r="B3" s="48"/>
      <c r="C3" s="48"/>
      <c r="D3" s="25"/>
      <c r="E3" s="25"/>
      <c r="F3" s="26"/>
      <c r="G3" s="26"/>
      <c r="H3" s="26"/>
      <c r="I3" s="26"/>
      <c r="J3" s="26"/>
      <c r="K3" s="26"/>
      <c r="L3" s="26"/>
      <c r="M3" s="25"/>
      <c r="N3" s="25"/>
      <c r="O3" s="25"/>
      <c r="P3" s="25"/>
      <c r="Q3" s="25"/>
    </row>
    <row r="4" spans="1:17" customFormat="1" hidden="1" x14ac:dyDescent="0.35">
      <c r="A4" s="35"/>
      <c r="B4" s="48"/>
      <c r="C4" s="48"/>
      <c r="D4" s="50"/>
      <c r="E4" s="50"/>
      <c r="F4" s="51"/>
      <c r="G4" s="51"/>
      <c r="H4" s="51"/>
      <c r="I4" s="51"/>
      <c r="J4" s="51"/>
      <c r="K4" s="51"/>
      <c r="L4" s="51"/>
      <c r="M4" s="48"/>
      <c r="N4" s="48"/>
      <c r="O4" s="48"/>
      <c r="P4" s="48"/>
      <c r="Q4" s="48"/>
    </row>
    <row r="5" spans="1:17" customFormat="1" x14ac:dyDescent="0.35">
      <c r="A5" s="35"/>
      <c r="B5" s="48"/>
      <c r="C5" s="48"/>
      <c r="D5" s="50"/>
      <c r="E5" s="50"/>
      <c r="F5" s="106"/>
      <c r="G5" s="106"/>
      <c r="H5" s="106"/>
      <c r="I5" s="106"/>
      <c r="J5" s="106"/>
      <c r="K5" s="106"/>
      <c r="L5" s="106"/>
      <c r="M5" s="106"/>
      <c r="N5" s="52"/>
      <c r="O5" s="52"/>
      <c r="P5" s="87"/>
      <c r="Q5" s="52"/>
    </row>
    <row r="6" spans="1:17" s="2" customFormat="1" ht="42.75" customHeight="1" x14ac:dyDescent="0.35">
      <c r="A6" s="35"/>
      <c r="B6" s="27" t="s">
        <v>90</v>
      </c>
      <c r="C6" s="53" t="s">
        <v>91</v>
      </c>
      <c r="D6" s="27" t="s">
        <v>92</v>
      </c>
      <c r="E6" s="27"/>
      <c r="F6" s="28" t="s">
        <v>161</v>
      </c>
      <c r="G6" s="28" t="s">
        <v>89</v>
      </c>
      <c r="H6" s="29"/>
      <c r="I6" s="29"/>
      <c r="J6" s="27" t="s">
        <v>160</v>
      </c>
      <c r="K6" s="28" t="s">
        <v>89</v>
      </c>
      <c r="L6" s="29"/>
      <c r="M6" s="27" t="s">
        <v>159</v>
      </c>
      <c r="N6" s="28" t="s">
        <v>89</v>
      </c>
      <c r="O6" s="29"/>
      <c r="P6" s="27" t="s">
        <v>158</v>
      </c>
      <c r="Q6" s="28" t="s">
        <v>89</v>
      </c>
    </row>
    <row r="7" spans="1:17" ht="348.75" customHeight="1" x14ac:dyDescent="0.35">
      <c r="A7" s="35"/>
      <c r="B7" s="103" t="s">
        <v>81</v>
      </c>
      <c r="C7" s="103" t="s">
        <v>1</v>
      </c>
      <c r="D7" s="32" t="s">
        <v>2</v>
      </c>
      <c r="E7" s="30" t="str">
        <f>LEFT(D7,50)</f>
        <v xml:space="preserve">Processes and frequency by which the board and/or </v>
      </c>
      <c r="F7" s="70" t="s">
        <v>340</v>
      </c>
      <c r="G7" s="76" t="s">
        <v>95</v>
      </c>
      <c r="H7" s="67"/>
      <c r="I7" s="67"/>
      <c r="J7" s="67" t="s">
        <v>188</v>
      </c>
      <c r="K7" s="88" t="s">
        <v>95</v>
      </c>
      <c r="L7" s="67"/>
      <c r="M7" s="67" t="s">
        <v>189</v>
      </c>
      <c r="N7" s="76" t="s">
        <v>96</v>
      </c>
      <c r="O7" s="67"/>
      <c r="P7" s="67"/>
      <c r="Q7" s="67"/>
    </row>
    <row r="8" spans="1:17" ht="409.5" x14ac:dyDescent="0.35">
      <c r="A8" s="35"/>
      <c r="B8" s="104"/>
      <c r="C8" s="104"/>
      <c r="D8" s="32" t="s">
        <v>43</v>
      </c>
      <c r="E8" s="30" t="str">
        <f t="shared" ref="E8:E64" si="0">LEFT(D8,50)</f>
        <v>Whether the board and/or board committees consider</v>
      </c>
      <c r="F8" s="70" t="s">
        <v>341</v>
      </c>
      <c r="G8" s="76" t="s">
        <v>95</v>
      </c>
      <c r="H8" s="67"/>
      <c r="I8" s="67"/>
      <c r="J8" s="81" t="s">
        <v>188</v>
      </c>
      <c r="K8" s="76" t="s">
        <v>96</v>
      </c>
      <c r="L8" s="67"/>
      <c r="M8" s="67" t="s">
        <v>190</v>
      </c>
      <c r="N8" s="76" t="s">
        <v>95</v>
      </c>
      <c r="O8" s="67"/>
      <c r="P8" s="67"/>
      <c r="Q8" s="67"/>
    </row>
    <row r="9" spans="1:17" ht="371.25" customHeight="1" x14ac:dyDescent="0.35">
      <c r="A9" s="35"/>
      <c r="B9" s="105"/>
      <c r="C9" s="105"/>
      <c r="D9" s="32" t="s">
        <v>51</v>
      </c>
      <c r="E9" s="30" t="str">
        <f t="shared" si="0"/>
        <v>How the board monitors and oversees progress again</v>
      </c>
      <c r="F9" s="70" t="s">
        <v>342</v>
      </c>
      <c r="G9" s="76" t="s">
        <v>96</v>
      </c>
      <c r="H9" s="67"/>
      <c r="I9" s="67"/>
      <c r="J9" s="67" t="s">
        <v>188</v>
      </c>
      <c r="K9" s="76" t="s">
        <v>96</v>
      </c>
      <c r="L9" s="67"/>
      <c r="M9" s="67" t="s">
        <v>191</v>
      </c>
      <c r="N9" s="76" t="s">
        <v>95</v>
      </c>
      <c r="O9" s="67"/>
      <c r="P9" s="67"/>
      <c r="Q9" s="67"/>
    </row>
    <row r="10" spans="1:17" ht="342" customHeight="1" x14ac:dyDescent="0.35">
      <c r="A10" s="35"/>
      <c r="B10" s="98" t="s">
        <v>81</v>
      </c>
      <c r="C10" s="103" t="s">
        <v>10</v>
      </c>
      <c r="D10" s="32" t="s">
        <v>36</v>
      </c>
      <c r="E10" s="30" t="str">
        <f t="shared" si="0"/>
        <v>Whether the organization has assigned climate-rela</v>
      </c>
      <c r="F10" s="82" t="s">
        <v>343</v>
      </c>
      <c r="G10" s="76" t="s">
        <v>95</v>
      </c>
      <c r="H10" s="67"/>
      <c r="I10" s="67"/>
      <c r="J10" s="67" t="s">
        <v>356</v>
      </c>
      <c r="K10" s="76" t="s">
        <v>96</v>
      </c>
      <c r="L10" s="67"/>
      <c r="M10" s="67" t="s">
        <v>192</v>
      </c>
      <c r="N10" s="76" t="s">
        <v>96</v>
      </c>
      <c r="O10" s="67"/>
      <c r="P10" s="67"/>
      <c r="Q10" s="67"/>
    </row>
    <row r="11" spans="1:17" ht="409.5" x14ac:dyDescent="0.35">
      <c r="A11" s="35"/>
      <c r="B11" s="98"/>
      <c r="C11" s="104"/>
      <c r="D11" s="32" t="s">
        <v>44</v>
      </c>
      <c r="E11" s="30" t="str">
        <f t="shared" si="0"/>
        <v>Description of the associated organizational struc</v>
      </c>
      <c r="F11" s="70" t="s">
        <v>344</v>
      </c>
      <c r="G11" s="76" t="s">
        <v>95</v>
      </c>
      <c r="H11" s="67"/>
      <c r="I11" s="67"/>
      <c r="J11" s="67" t="s">
        <v>357</v>
      </c>
      <c r="K11" s="76" t="s">
        <v>95</v>
      </c>
      <c r="L11" s="67"/>
      <c r="M11" s="67" t="s">
        <v>193</v>
      </c>
      <c r="N11" s="76" t="s">
        <v>95</v>
      </c>
      <c r="O11" s="67"/>
      <c r="P11" s="67" t="s">
        <v>297</v>
      </c>
      <c r="Q11" s="67" t="s">
        <v>96</v>
      </c>
    </row>
    <row r="12" spans="1:17" ht="409.5" x14ac:dyDescent="0.35">
      <c r="A12" s="35"/>
      <c r="B12" s="98"/>
      <c r="C12" s="104"/>
      <c r="D12" s="32" t="s">
        <v>52</v>
      </c>
      <c r="E12" s="30" t="str">
        <f t="shared" si="0"/>
        <v>Processes by which management is informed about cl</v>
      </c>
      <c r="F12" s="70" t="s">
        <v>345</v>
      </c>
      <c r="G12" s="76" t="s">
        <v>95</v>
      </c>
      <c r="H12" s="67"/>
      <c r="I12" s="67"/>
      <c r="J12" s="67" t="s">
        <v>194</v>
      </c>
      <c r="K12" s="76" t="s">
        <v>95</v>
      </c>
      <c r="L12" s="67"/>
      <c r="M12" s="67" t="s">
        <v>139</v>
      </c>
      <c r="N12" s="77" t="s">
        <v>95</v>
      </c>
      <c r="O12" s="67"/>
      <c r="P12" s="67"/>
      <c r="Q12" s="67"/>
    </row>
    <row r="13" spans="1:17" ht="391.5" x14ac:dyDescent="0.35">
      <c r="A13" s="35"/>
      <c r="B13" s="101"/>
      <c r="C13" s="105"/>
      <c r="D13" s="32" t="s">
        <v>59</v>
      </c>
      <c r="E13" s="30" t="str">
        <f t="shared" si="0"/>
        <v xml:space="preserve">How management (through specific positions and/or </v>
      </c>
      <c r="F13" s="67" t="s">
        <v>346</v>
      </c>
      <c r="G13" s="76" t="s">
        <v>96</v>
      </c>
      <c r="H13" s="67"/>
      <c r="I13" s="67"/>
      <c r="J13" s="67" t="s">
        <v>194</v>
      </c>
      <c r="K13" s="76" t="s">
        <v>95</v>
      </c>
      <c r="L13" s="67"/>
      <c r="M13" s="67" t="s">
        <v>195</v>
      </c>
      <c r="N13" s="76" t="s">
        <v>96</v>
      </c>
      <c r="O13" s="67"/>
      <c r="P13" s="67"/>
      <c r="Q13" s="67"/>
    </row>
    <row r="14" spans="1:17" ht="327" customHeight="1" x14ac:dyDescent="0.35">
      <c r="A14" s="35"/>
      <c r="B14" s="97" t="s">
        <v>82</v>
      </c>
      <c r="C14" s="99" t="s">
        <v>11</v>
      </c>
      <c r="D14" s="32" t="s">
        <v>37</v>
      </c>
      <c r="E14" s="30" t="str">
        <f t="shared" si="0"/>
        <v>Description of what they consider to be the releva</v>
      </c>
      <c r="F14" s="78" t="s">
        <v>128</v>
      </c>
      <c r="G14" s="76" t="s">
        <v>95</v>
      </c>
      <c r="H14" s="67"/>
      <c r="I14" s="67"/>
      <c r="J14" s="89" t="s">
        <v>339</v>
      </c>
      <c r="K14" s="76" t="s">
        <v>95</v>
      </c>
      <c r="L14" s="67"/>
      <c r="M14" s="67" t="s">
        <v>323</v>
      </c>
      <c r="N14" s="76" t="s">
        <v>96</v>
      </c>
      <c r="O14" s="67"/>
      <c r="P14" s="67" t="s">
        <v>292</v>
      </c>
      <c r="Q14" s="76" t="s">
        <v>95</v>
      </c>
    </row>
    <row r="15" spans="1:17" ht="409.5" x14ac:dyDescent="0.35">
      <c r="A15" s="35"/>
      <c r="B15" s="98"/>
      <c r="C15" s="100"/>
      <c r="D15" s="32" t="s">
        <v>45</v>
      </c>
      <c r="E15" s="30" t="str">
        <f t="shared" si="0"/>
        <v>Description of the specific climate-related issues</v>
      </c>
      <c r="F15" s="78" t="s">
        <v>128</v>
      </c>
      <c r="G15" s="76" t="s">
        <v>95</v>
      </c>
      <c r="H15" s="67"/>
      <c r="I15" s="67"/>
      <c r="J15" s="67" t="s">
        <v>322</v>
      </c>
      <c r="K15" s="76" t="s">
        <v>95</v>
      </c>
      <c r="L15" s="67"/>
      <c r="M15" s="67" t="s">
        <v>323</v>
      </c>
      <c r="N15" s="76" t="s">
        <v>95</v>
      </c>
      <c r="O15" s="67"/>
      <c r="P15" s="67" t="s">
        <v>293</v>
      </c>
      <c r="Q15" s="76" t="s">
        <v>95</v>
      </c>
    </row>
    <row r="16" spans="1:17" ht="409.5" x14ac:dyDescent="0.35">
      <c r="A16" s="35"/>
      <c r="B16" s="98"/>
      <c r="C16" s="100"/>
      <c r="D16" s="32" t="s">
        <v>53</v>
      </c>
      <c r="E16" s="30" t="str">
        <f t="shared" si="0"/>
        <v>Description of the process(es) used to determine w</v>
      </c>
      <c r="F16" s="78" t="s">
        <v>129</v>
      </c>
      <c r="G16" s="76" t="s">
        <v>95</v>
      </c>
      <c r="H16" s="67"/>
      <c r="I16" s="67"/>
      <c r="J16" s="67" t="s">
        <v>196</v>
      </c>
      <c r="K16" s="76" t="s">
        <v>95</v>
      </c>
      <c r="L16" s="67"/>
      <c r="M16" s="67" t="s">
        <v>324</v>
      </c>
      <c r="N16" s="76" t="s">
        <v>95</v>
      </c>
      <c r="O16" s="67"/>
      <c r="P16" s="67" t="s">
        <v>294</v>
      </c>
      <c r="Q16" s="67" t="s">
        <v>95</v>
      </c>
    </row>
    <row r="17" spans="1:17" ht="292.5" customHeight="1" x14ac:dyDescent="0.35">
      <c r="A17" s="35"/>
      <c r="B17" s="98"/>
      <c r="C17" s="100"/>
      <c r="D17" s="32" t="s">
        <v>65</v>
      </c>
      <c r="E17" s="30" t="str">
        <f t="shared" si="0"/>
        <v>Banks should describe significant concentrations o</v>
      </c>
      <c r="F17" s="67"/>
      <c r="G17" s="76"/>
      <c r="H17" s="67"/>
      <c r="I17" s="67"/>
      <c r="J17" s="67" t="s">
        <v>151</v>
      </c>
      <c r="K17" s="76" t="s">
        <v>95</v>
      </c>
      <c r="L17" s="67"/>
      <c r="M17" s="67"/>
      <c r="N17" s="76"/>
      <c r="O17" s="67"/>
      <c r="P17" s="67"/>
      <c r="Q17" s="67"/>
    </row>
    <row r="18" spans="1:17" ht="409.5" x14ac:dyDescent="0.35">
      <c r="A18" s="35"/>
      <c r="B18" s="97" t="s">
        <v>83</v>
      </c>
      <c r="C18" s="99" t="s">
        <v>12</v>
      </c>
      <c r="D18" s="32" t="s">
        <v>97</v>
      </c>
      <c r="E18" s="30" t="str">
        <f t="shared" si="0"/>
        <v>Impact on their businesses, strategy and financial</v>
      </c>
      <c r="F18" s="78" t="s">
        <v>347</v>
      </c>
      <c r="G18" s="76" t="s">
        <v>95</v>
      </c>
      <c r="H18" s="67"/>
      <c r="I18" s="67"/>
      <c r="J18" s="67" t="s">
        <v>330</v>
      </c>
      <c r="K18" s="76" t="s">
        <v>95</v>
      </c>
      <c r="L18" s="67"/>
      <c r="M18" s="67" t="s">
        <v>332</v>
      </c>
      <c r="N18" s="76" t="s">
        <v>95</v>
      </c>
      <c r="O18" s="67"/>
      <c r="P18" s="67" t="s">
        <v>295</v>
      </c>
      <c r="Q18" s="76" t="s">
        <v>95</v>
      </c>
    </row>
    <row r="19" spans="1:17" ht="409.5" x14ac:dyDescent="0.35">
      <c r="A19" s="35"/>
      <c r="B19" s="98"/>
      <c r="C19" s="100"/>
      <c r="D19" s="32" t="s">
        <v>98</v>
      </c>
      <c r="E19" s="30" t="str">
        <f t="shared" si="0"/>
        <v>Impact on their businesses, strategy and financial</v>
      </c>
      <c r="F19" s="78"/>
      <c r="G19" s="76"/>
      <c r="H19" s="67"/>
      <c r="I19" s="67"/>
      <c r="J19" s="67" t="s">
        <v>358</v>
      </c>
      <c r="K19" s="76" t="s">
        <v>95</v>
      </c>
      <c r="L19" s="67"/>
      <c r="M19" s="67" t="s">
        <v>331</v>
      </c>
      <c r="N19" s="76" t="s">
        <v>95</v>
      </c>
      <c r="O19" s="67"/>
      <c r="P19" s="67"/>
      <c r="Q19" s="76"/>
    </row>
    <row r="20" spans="1:17" ht="409.5" x14ac:dyDescent="0.35">
      <c r="A20" s="35"/>
      <c r="B20" s="98"/>
      <c r="C20" s="100"/>
      <c r="D20" s="32" t="s">
        <v>99</v>
      </c>
      <c r="E20" s="30" t="str">
        <f t="shared" si="0"/>
        <v>Impact on their businesses, strategy and financial</v>
      </c>
      <c r="F20" s="78" t="s">
        <v>329</v>
      </c>
      <c r="G20" s="76" t="s">
        <v>96</v>
      </c>
      <c r="H20" s="67"/>
      <c r="I20" s="67"/>
      <c r="J20" s="67" t="s">
        <v>333</v>
      </c>
      <c r="K20" s="76" t="s">
        <v>95</v>
      </c>
      <c r="L20" s="67"/>
      <c r="M20" s="67" t="s">
        <v>334</v>
      </c>
      <c r="N20" s="76" t="s">
        <v>95</v>
      </c>
      <c r="O20" s="67"/>
      <c r="P20" s="67" t="s">
        <v>296</v>
      </c>
      <c r="Q20" s="76" t="s">
        <v>95</v>
      </c>
    </row>
    <row r="21" spans="1:17" ht="216" x14ac:dyDescent="0.35">
      <c r="A21" s="35"/>
      <c r="B21" s="98"/>
      <c r="C21" s="100"/>
      <c r="D21" s="32" t="s">
        <v>100</v>
      </c>
      <c r="E21" s="30" t="str">
        <f t="shared" si="0"/>
        <v>Impact on their businesses, strategy and financial</v>
      </c>
      <c r="F21" s="78" t="s">
        <v>348</v>
      </c>
      <c r="G21" s="76" t="s">
        <v>95</v>
      </c>
      <c r="H21" s="67"/>
      <c r="I21" s="67"/>
      <c r="J21" s="67" t="s">
        <v>333</v>
      </c>
      <c r="K21" s="76" t="s">
        <v>95</v>
      </c>
      <c r="L21" s="67"/>
      <c r="M21" s="67" t="s">
        <v>197</v>
      </c>
      <c r="N21" s="76" t="s">
        <v>95</v>
      </c>
      <c r="O21" s="67"/>
      <c r="P21" s="67"/>
      <c r="Q21" s="76"/>
    </row>
    <row r="22" spans="1:17" ht="409.5" x14ac:dyDescent="0.35">
      <c r="A22" s="35"/>
      <c r="B22" s="98"/>
      <c r="C22" s="100"/>
      <c r="D22" s="32" t="s">
        <v>101</v>
      </c>
      <c r="E22" s="30" t="str">
        <f t="shared" si="0"/>
        <v>Impact on their businesses, strategy and financial</v>
      </c>
      <c r="F22" s="78" t="s">
        <v>349</v>
      </c>
      <c r="G22" s="76" t="s">
        <v>95</v>
      </c>
      <c r="H22" s="67"/>
      <c r="I22" s="67"/>
      <c r="J22" s="67" t="s">
        <v>330</v>
      </c>
      <c r="K22" s="76" t="s">
        <v>95</v>
      </c>
      <c r="L22" s="67"/>
      <c r="M22" s="67" t="s">
        <v>335</v>
      </c>
      <c r="N22" s="76" t="s">
        <v>96</v>
      </c>
      <c r="O22" s="67"/>
      <c r="P22" s="67" t="s">
        <v>298</v>
      </c>
      <c r="Q22" s="76" t="s">
        <v>95</v>
      </c>
    </row>
    <row r="23" spans="1:17" ht="54" x14ac:dyDescent="0.35">
      <c r="A23" s="35"/>
      <c r="B23" s="98"/>
      <c r="C23" s="100"/>
      <c r="D23" s="32" t="s">
        <v>102</v>
      </c>
      <c r="E23" s="30" t="str">
        <f t="shared" si="0"/>
        <v>Impact on their businesses, strategy and financial</v>
      </c>
      <c r="F23" s="78"/>
      <c r="G23" s="76"/>
      <c r="H23" s="67"/>
      <c r="I23" s="67"/>
      <c r="J23" s="67" t="s">
        <v>359</v>
      </c>
      <c r="K23" s="76" t="s">
        <v>95</v>
      </c>
      <c r="L23" s="67"/>
      <c r="M23" s="67"/>
      <c r="N23" s="76"/>
      <c r="O23" s="67"/>
      <c r="P23" s="67"/>
      <c r="Q23" s="67"/>
    </row>
    <row r="24" spans="1:17" ht="256" x14ac:dyDescent="0.35">
      <c r="A24" s="35"/>
      <c r="B24" s="98"/>
      <c r="C24" s="100"/>
      <c r="D24" s="32" t="s">
        <v>103</v>
      </c>
      <c r="E24" s="30" t="str">
        <f t="shared" si="0"/>
        <v>Impact on their businesses, strategy and financial</v>
      </c>
      <c r="F24" s="70" t="s">
        <v>350</v>
      </c>
      <c r="G24" s="76" t="s">
        <v>95</v>
      </c>
      <c r="H24" s="67"/>
      <c r="I24" s="67"/>
      <c r="J24" s="67" t="s">
        <v>359</v>
      </c>
      <c r="K24" s="76" t="s">
        <v>95</v>
      </c>
      <c r="L24" s="67"/>
      <c r="M24" s="67" t="s">
        <v>198</v>
      </c>
      <c r="N24" s="76" t="s">
        <v>95</v>
      </c>
      <c r="O24" s="67"/>
      <c r="P24" s="67"/>
      <c r="Q24" s="67"/>
    </row>
    <row r="25" spans="1:17" ht="409.5" x14ac:dyDescent="0.35">
      <c r="A25" s="35"/>
      <c r="B25" s="98"/>
      <c r="C25" s="100"/>
      <c r="D25" s="32" t="s">
        <v>122</v>
      </c>
      <c r="E25" s="30" t="str">
        <f t="shared" si="0"/>
        <v>Organizations should describe the impact of climat</v>
      </c>
      <c r="F25" s="70" t="s">
        <v>130</v>
      </c>
      <c r="G25" s="76" t="s">
        <v>95</v>
      </c>
      <c r="H25" s="67"/>
      <c r="I25" s="67"/>
      <c r="J25" s="67" t="s">
        <v>330</v>
      </c>
      <c r="K25" s="76" t="s">
        <v>95</v>
      </c>
      <c r="L25" s="67"/>
      <c r="M25" s="67"/>
      <c r="N25" s="76"/>
      <c r="O25" s="67"/>
      <c r="P25" s="67" t="s">
        <v>299</v>
      </c>
      <c r="Q25" s="67" t="s">
        <v>95</v>
      </c>
    </row>
    <row r="26" spans="1:17" ht="283.5" customHeight="1" x14ac:dyDescent="0.35">
      <c r="A26" s="35"/>
      <c r="B26" s="98"/>
      <c r="C26" s="100"/>
      <c r="D26" s="32" t="s">
        <v>69</v>
      </c>
      <c r="E26" s="30" t="str">
        <f t="shared" si="0"/>
        <v>Describe how climate-related issues serve as an in</v>
      </c>
      <c r="F26" s="70" t="s">
        <v>351</v>
      </c>
      <c r="G26" s="76" t="s">
        <v>96</v>
      </c>
      <c r="H26" s="67"/>
      <c r="I26" s="67"/>
      <c r="J26" s="67" t="s">
        <v>360</v>
      </c>
      <c r="K26" s="76" t="s">
        <v>95</v>
      </c>
      <c r="L26" s="67"/>
      <c r="M26" s="67"/>
      <c r="N26" s="76"/>
      <c r="O26" s="67"/>
      <c r="P26" s="67" t="s">
        <v>296</v>
      </c>
      <c r="Q26" s="67" t="s">
        <v>96</v>
      </c>
    </row>
    <row r="27" spans="1:17" ht="54.75" customHeight="1" x14ac:dyDescent="0.35">
      <c r="A27" s="35"/>
      <c r="B27" s="98"/>
      <c r="C27" s="100"/>
      <c r="D27" s="32" t="s">
        <v>71</v>
      </c>
      <c r="E27" s="30" t="str">
        <f t="shared" si="0"/>
        <v>Reflect a holistic picture of the interdependencie</v>
      </c>
      <c r="F27" s="67"/>
      <c r="G27" s="76"/>
      <c r="H27" s="67"/>
      <c r="I27" s="67"/>
      <c r="J27" s="67"/>
      <c r="K27" s="76"/>
      <c r="L27" s="67"/>
      <c r="M27" s="67"/>
      <c r="N27" s="76"/>
      <c r="O27" s="67"/>
      <c r="P27" s="67"/>
      <c r="Q27" s="67"/>
    </row>
    <row r="28" spans="1:17" ht="180" customHeight="1" x14ac:dyDescent="0.35">
      <c r="A28" s="35"/>
      <c r="B28" s="98"/>
      <c r="C28" s="100"/>
      <c r="D28" s="32" t="s">
        <v>104</v>
      </c>
      <c r="E28" s="30" t="str">
        <f t="shared" si="0"/>
        <v>Organizations that have made GHG emissions reducti</v>
      </c>
      <c r="F28" s="67" t="s">
        <v>131</v>
      </c>
      <c r="G28" s="76" t="s">
        <v>95</v>
      </c>
      <c r="H28" s="67"/>
      <c r="I28" s="67"/>
      <c r="J28" s="67" t="s">
        <v>289</v>
      </c>
      <c r="K28" s="76" t="s">
        <v>95</v>
      </c>
      <c r="L28" s="67"/>
      <c r="M28" s="67"/>
      <c r="N28" s="76"/>
      <c r="O28" s="67"/>
      <c r="P28" s="67" t="s">
        <v>318</v>
      </c>
      <c r="Q28" s="67" t="s">
        <v>95</v>
      </c>
    </row>
    <row r="29" spans="1:17" ht="364.5" x14ac:dyDescent="0.35">
      <c r="A29" s="35"/>
      <c r="B29" s="101"/>
      <c r="C29" s="102"/>
      <c r="D29" s="32" t="s">
        <v>73</v>
      </c>
      <c r="E29" s="30" t="str">
        <f t="shared" si="0"/>
        <v>If climate-related scenarios were used to inform t</v>
      </c>
      <c r="F29" s="78" t="s">
        <v>132</v>
      </c>
      <c r="G29" s="76" t="s">
        <v>95</v>
      </c>
      <c r="H29" s="67"/>
      <c r="I29" s="67"/>
      <c r="J29" s="67" t="s">
        <v>199</v>
      </c>
      <c r="K29" s="76" t="s">
        <v>95</v>
      </c>
      <c r="L29" s="67"/>
      <c r="M29" s="67"/>
      <c r="N29" s="76"/>
      <c r="O29" s="67"/>
      <c r="P29" s="67" t="s">
        <v>300</v>
      </c>
      <c r="Q29" s="76" t="s">
        <v>95</v>
      </c>
    </row>
    <row r="30" spans="1:17" ht="273.75" customHeight="1" x14ac:dyDescent="0.35">
      <c r="A30" s="35"/>
      <c r="B30" s="98" t="s">
        <v>125</v>
      </c>
      <c r="C30" s="104" t="s">
        <v>118</v>
      </c>
      <c r="D30" s="32" t="s">
        <v>54</v>
      </c>
      <c r="E30" s="30" t="str">
        <f t="shared" si="0"/>
        <v xml:space="preserve">Organizations should consider discussing: ‒ where </v>
      </c>
      <c r="F30" s="67" t="s">
        <v>133</v>
      </c>
      <c r="G30" s="76" t="s">
        <v>95</v>
      </c>
      <c r="H30" s="67"/>
      <c r="I30" s="67"/>
      <c r="J30" s="67" t="s">
        <v>200</v>
      </c>
      <c r="K30" s="76" t="s">
        <v>95</v>
      </c>
      <c r="L30" s="67"/>
      <c r="M30" s="67" t="s">
        <v>201</v>
      </c>
      <c r="N30" s="76" t="s">
        <v>96</v>
      </c>
      <c r="O30" s="67"/>
      <c r="P30" s="67" t="s">
        <v>301</v>
      </c>
      <c r="Q30" s="67" t="s">
        <v>95</v>
      </c>
    </row>
    <row r="31" spans="1:17" ht="409.5" customHeight="1" x14ac:dyDescent="0.35">
      <c r="A31" s="35"/>
      <c r="B31" s="98"/>
      <c r="C31" s="104"/>
      <c r="D31" s="32" t="s">
        <v>60</v>
      </c>
      <c r="E31" s="30" t="str">
        <f t="shared" si="0"/>
        <v>Organizations should consider discussing: ‒ how th</v>
      </c>
      <c r="F31" s="67"/>
      <c r="G31" s="76"/>
      <c r="H31" s="67"/>
      <c r="I31" s="67"/>
      <c r="J31" s="67" t="s">
        <v>202</v>
      </c>
      <c r="K31" s="76" t="s">
        <v>95</v>
      </c>
      <c r="L31" s="67"/>
      <c r="M31" s="67"/>
      <c r="N31" s="76"/>
      <c r="O31" s="67"/>
      <c r="P31" s="67" t="s">
        <v>302</v>
      </c>
      <c r="Q31" s="67" t="s">
        <v>95</v>
      </c>
    </row>
    <row r="32" spans="1:17" ht="409.5" customHeight="1" x14ac:dyDescent="0.35">
      <c r="A32" s="35"/>
      <c r="B32" s="98"/>
      <c r="C32" s="104"/>
      <c r="D32" s="32" t="s">
        <v>121</v>
      </c>
      <c r="E32" s="30" t="str">
        <f t="shared" si="0"/>
        <v>Organizations should consider discussing: the pote</v>
      </c>
      <c r="F32" s="67"/>
      <c r="G32" s="76"/>
      <c r="H32" s="67"/>
      <c r="I32" s="67"/>
      <c r="J32" s="67" t="s">
        <v>361</v>
      </c>
      <c r="K32" s="76" t="s">
        <v>96</v>
      </c>
      <c r="L32" s="67"/>
      <c r="M32" s="67"/>
      <c r="N32" s="76"/>
      <c r="O32" s="67"/>
      <c r="P32" s="67" t="s">
        <v>303</v>
      </c>
      <c r="Q32" s="67" t="s">
        <v>95</v>
      </c>
    </row>
    <row r="33" spans="1:17" ht="226.5" customHeight="1" x14ac:dyDescent="0.35">
      <c r="A33" s="35"/>
      <c r="B33" s="101"/>
      <c r="C33" s="105"/>
      <c r="D33" s="32" t="s">
        <v>119</v>
      </c>
      <c r="E33" s="30" t="str">
        <f t="shared" si="0"/>
        <v>Organizations should consider discussing: ‒ the cl</v>
      </c>
      <c r="F33" s="67" t="s">
        <v>287</v>
      </c>
      <c r="G33" s="76" t="s">
        <v>96</v>
      </c>
      <c r="H33" s="67"/>
      <c r="I33" s="67"/>
      <c r="J33" s="67" t="s">
        <v>114</v>
      </c>
      <c r="K33" s="76" t="s">
        <v>95</v>
      </c>
      <c r="L33" s="67"/>
      <c r="M33" s="67" t="s">
        <v>203</v>
      </c>
      <c r="N33" s="76" t="s">
        <v>96</v>
      </c>
      <c r="O33" s="67"/>
      <c r="P33" s="67" t="s">
        <v>304</v>
      </c>
      <c r="Q33" s="76" t="s">
        <v>95</v>
      </c>
    </row>
    <row r="34" spans="1:17" ht="364.5" x14ac:dyDescent="0.35">
      <c r="A34" s="35"/>
      <c r="B34" s="97" t="s">
        <v>84</v>
      </c>
      <c r="C34" s="99" t="s">
        <v>14</v>
      </c>
      <c r="D34" s="32" t="s">
        <v>38</v>
      </c>
      <c r="E34" s="30" t="str">
        <f t="shared" si="0"/>
        <v>Describe their risk management processes for ident</v>
      </c>
      <c r="F34" s="78" t="s">
        <v>352</v>
      </c>
      <c r="G34" s="76" t="s">
        <v>95</v>
      </c>
      <c r="H34" s="67"/>
      <c r="I34" s="67"/>
      <c r="J34" s="67" t="s">
        <v>325</v>
      </c>
      <c r="K34" s="76" t="s">
        <v>95</v>
      </c>
      <c r="L34" s="67"/>
      <c r="M34" s="67" t="s">
        <v>326</v>
      </c>
      <c r="N34" s="76" t="s">
        <v>95</v>
      </c>
      <c r="O34" s="67"/>
      <c r="P34" s="67" t="s">
        <v>305</v>
      </c>
      <c r="Q34" s="67" t="s">
        <v>95</v>
      </c>
    </row>
    <row r="35" spans="1:17" ht="155.25" customHeight="1" x14ac:dyDescent="0.35">
      <c r="A35" s="35"/>
      <c r="B35" s="98"/>
      <c r="C35" s="100"/>
      <c r="D35" s="66" t="s">
        <v>46</v>
      </c>
      <c r="E35" s="30" t="str">
        <f t="shared" si="0"/>
        <v>Whether they consider existing and emerging regula</v>
      </c>
      <c r="F35" s="78" t="s">
        <v>353</v>
      </c>
      <c r="G35" s="79" t="s">
        <v>95</v>
      </c>
      <c r="H35" s="67"/>
      <c r="I35" s="67"/>
      <c r="J35" s="67"/>
      <c r="K35" s="76"/>
      <c r="L35" s="67"/>
      <c r="M35" s="67" t="s">
        <v>327</v>
      </c>
      <c r="N35" s="76" t="s">
        <v>95</v>
      </c>
      <c r="O35" s="67"/>
      <c r="P35" s="67"/>
      <c r="Q35" s="67"/>
    </row>
    <row r="36" spans="1:17" ht="155.25" customHeight="1" x14ac:dyDescent="0.35">
      <c r="A36" s="35"/>
      <c r="B36" s="98"/>
      <c r="C36" s="100"/>
      <c r="D36" s="66" t="s">
        <v>55</v>
      </c>
      <c r="E36" s="30" t="str">
        <f t="shared" si="0"/>
        <v xml:space="preserve">Organizations should also consider disclosing the </v>
      </c>
      <c r="F36" s="78" t="s">
        <v>352</v>
      </c>
      <c r="G36" s="76" t="s">
        <v>95</v>
      </c>
      <c r="H36" s="67"/>
      <c r="I36" s="67"/>
      <c r="J36" s="67" t="s">
        <v>362</v>
      </c>
      <c r="K36" s="76" t="s">
        <v>95</v>
      </c>
      <c r="L36" s="67"/>
      <c r="M36" s="67"/>
      <c r="N36" s="76"/>
      <c r="O36" s="67"/>
      <c r="P36" s="67" t="s">
        <v>306</v>
      </c>
      <c r="Q36" s="67" t="s">
        <v>95</v>
      </c>
    </row>
    <row r="37" spans="1:17" ht="93" customHeight="1" x14ac:dyDescent="0.35">
      <c r="A37" s="35"/>
      <c r="B37" s="98"/>
      <c r="C37" s="100"/>
      <c r="D37" s="32" t="s">
        <v>61</v>
      </c>
      <c r="E37" s="30" t="str">
        <f t="shared" si="0"/>
        <v xml:space="preserve">Organizations should also consider disclosing the </v>
      </c>
      <c r="F37" s="70"/>
      <c r="G37" s="76"/>
      <c r="H37" s="67"/>
      <c r="I37" s="67"/>
      <c r="J37" s="67" t="s">
        <v>363</v>
      </c>
      <c r="K37" s="76" t="s">
        <v>95</v>
      </c>
      <c r="L37" s="67"/>
      <c r="M37" s="67"/>
      <c r="N37" s="76"/>
      <c r="O37" s="67"/>
      <c r="P37" s="67" t="s">
        <v>308</v>
      </c>
      <c r="Q37" s="67" t="s">
        <v>95</v>
      </c>
    </row>
    <row r="38" spans="1:17" ht="104.25" customHeight="1" x14ac:dyDescent="0.35">
      <c r="A38" s="35"/>
      <c r="B38" s="98"/>
      <c r="C38" s="100"/>
      <c r="D38" s="32" t="s">
        <v>66</v>
      </c>
      <c r="E38" s="30" t="str">
        <f t="shared" si="0"/>
        <v>(Banks should consider) characterizing their clima</v>
      </c>
      <c r="F38" s="67"/>
      <c r="G38" s="76"/>
      <c r="H38" s="67"/>
      <c r="I38" s="67"/>
      <c r="J38" s="67" t="s">
        <v>362</v>
      </c>
      <c r="K38" s="76" t="s">
        <v>95</v>
      </c>
      <c r="L38" s="67"/>
      <c r="M38" s="67" t="s">
        <v>204</v>
      </c>
      <c r="N38" s="76" t="s">
        <v>96</v>
      </c>
      <c r="O38" s="67"/>
      <c r="P38" s="67" t="s">
        <v>307</v>
      </c>
      <c r="Q38" s="67" t="s">
        <v>96</v>
      </c>
    </row>
    <row r="39" spans="1:17" ht="79.5" customHeight="1" x14ac:dyDescent="0.35">
      <c r="A39" s="35"/>
      <c r="B39" s="101"/>
      <c r="C39" s="102"/>
      <c r="D39" s="32" t="s">
        <v>70</v>
      </c>
      <c r="E39" s="30" t="str">
        <f t="shared" si="0"/>
        <v>(Banks should also consider) describing any risk c</v>
      </c>
      <c r="F39" s="67"/>
      <c r="G39" s="76"/>
      <c r="H39" s="67"/>
      <c r="I39" s="67"/>
      <c r="J39" s="67"/>
      <c r="K39" s="76"/>
      <c r="L39" s="67"/>
      <c r="M39" s="67"/>
      <c r="N39" s="76"/>
      <c r="O39" s="67"/>
      <c r="P39" s="67" t="s">
        <v>308</v>
      </c>
      <c r="Q39" s="67" t="s">
        <v>95</v>
      </c>
    </row>
    <row r="40" spans="1:17" ht="409.5" x14ac:dyDescent="0.35">
      <c r="A40" s="35"/>
      <c r="B40" s="97" t="s">
        <v>84</v>
      </c>
      <c r="C40" s="103" t="s">
        <v>15</v>
      </c>
      <c r="D40" s="32" t="s">
        <v>39</v>
      </c>
      <c r="E40" s="30" t="str">
        <f t="shared" si="0"/>
        <v>Processes for managing climate-related risks, incl</v>
      </c>
      <c r="F40" s="78" t="s">
        <v>354</v>
      </c>
      <c r="G40" s="76" t="s">
        <v>95</v>
      </c>
      <c r="H40" s="67"/>
      <c r="I40" s="67"/>
      <c r="J40" s="67" t="s">
        <v>206</v>
      </c>
      <c r="K40" s="76" t="s">
        <v>95</v>
      </c>
      <c r="L40" s="67"/>
      <c r="M40" s="67"/>
      <c r="N40" s="76"/>
      <c r="O40" s="67"/>
      <c r="P40" s="67" t="s">
        <v>309</v>
      </c>
      <c r="Q40" s="67" t="s">
        <v>95</v>
      </c>
    </row>
    <row r="41" spans="1:17" ht="364.5" x14ac:dyDescent="0.35">
      <c r="A41" s="35"/>
      <c r="B41" s="101"/>
      <c r="C41" s="105"/>
      <c r="D41" s="32" t="s">
        <v>47</v>
      </c>
      <c r="E41" s="30" t="str">
        <f t="shared" si="0"/>
        <v xml:space="preserve">Processes for prioritizing climate-related risks, </v>
      </c>
      <c r="F41" s="78" t="s">
        <v>129</v>
      </c>
      <c r="G41" s="76" t="s">
        <v>96</v>
      </c>
      <c r="H41" s="67"/>
      <c r="I41" s="67"/>
      <c r="J41" s="67" t="s">
        <v>205</v>
      </c>
      <c r="K41" s="76" t="s">
        <v>96</v>
      </c>
      <c r="L41" s="67"/>
      <c r="M41" s="67" t="s">
        <v>328</v>
      </c>
      <c r="N41" s="76" t="s">
        <v>95</v>
      </c>
      <c r="O41" s="67"/>
      <c r="P41" s="67" t="s">
        <v>310</v>
      </c>
      <c r="Q41" s="67" t="s">
        <v>96</v>
      </c>
    </row>
    <row r="42" spans="1:17" ht="364.5" x14ac:dyDescent="0.35">
      <c r="A42" s="35"/>
      <c r="B42" s="31" t="s">
        <v>84</v>
      </c>
      <c r="C42" s="31" t="s">
        <v>16</v>
      </c>
      <c r="D42" s="32" t="s">
        <v>40</v>
      </c>
      <c r="E42" s="30" t="str">
        <f t="shared" si="0"/>
        <v xml:space="preserve">Organizations should describe how their processes </v>
      </c>
      <c r="F42" s="78"/>
      <c r="G42" s="76"/>
      <c r="H42" s="67"/>
      <c r="I42" s="67"/>
      <c r="J42" s="67" t="s">
        <v>206</v>
      </c>
      <c r="K42" s="76" t="s">
        <v>95</v>
      </c>
      <c r="L42" s="67"/>
      <c r="M42" s="67"/>
      <c r="N42" s="76"/>
      <c r="O42" s="67"/>
      <c r="P42" s="67" t="s">
        <v>311</v>
      </c>
      <c r="Q42" s="76" t="s">
        <v>95</v>
      </c>
    </row>
    <row r="43" spans="1:17" ht="336" x14ac:dyDescent="0.35">
      <c r="A43" s="35"/>
      <c r="B43" s="97" t="s">
        <v>85</v>
      </c>
      <c r="C43" s="99" t="s">
        <v>17</v>
      </c>
      <c r="D43" s="32" t="s">
        <v>116</v>
      </c>
      <c r="E43" s="30" t="str">
        <f t="shared" si="0"/>
        <v>Provide the key metrics used to measure and manage</v>
      </c>
      <c r="F43" s="70" t="s">
        <v>110</v>
      </c>
      <c r="G43" s="76" t="s">
        <v>95</v>
      </c>
      <c r="H43" s="67"/>
      <c r="I43" s="67"/>
      <c r="J43" s="67" t="s">
        <v>207</v>
      </c>
      <c r="K43" s="76" t="s">
        <v>96</v>
      </c>
      <c r="L43" s="67"/>
      <c r="M43" s="67"/>
      <c r="N43" s="76"/>
      <c r="O43" s="67"/>
      <c r="P43" s="67"/>
      <c r="Q43" s="67"/>
    </row>
    <row r="44" spans="1:17" ht="409.5" x14ac:dyDescent="0.35">
      <c r="A44" s="35"/>
      <c r="B44" s="98"/>
      <c r="C44" s="100"/>
      <c r="D44" s="32" t="s">
        <v>48</v>
      </c>
      <c r="E44" s="30" t="str">
        <f t="shared" si="0"/>
        <v xml:space="preserve">(Organizations should consider including) metrics </v>
      </c>
      <c r="F44" s="70" t="s">
        <v>110</v>
      </c>
      <c r="G44" s="76" t="s">
        <v>95</v>
      </c>
      <c r="H44" s="67"/>
      <c r="I44" s="67"/>
      <c r="J44" s="67" t="s">
        <v>208</v>
      </c>
      <c r="K44" s="76" t="s">
        <v>95</v>
      </c>
      <c r="L44" s="67"/>
      <c r="M44" s="83" t="s">
        <v>209</v>
      </c>
      <c r="N44" s="76" t="s">
        <v>96</v>
      </c>
      <c r="O44" s="67"/>
      <c r="P44" s="67" t="s">
        <v>312</v>
      </c>
      <c r="Q44" s="67" t="s">
        <v>95</v>
      </c>
    </row>
    <row r="45" spans="1:17" ht="374.5" customHeight="1" x14ac:dyDescent="0.35">
      <c r="A45" s="35"/>
      <c r="B45" s="98"/>
      <c r="C45" s="100"/>
      <c r="D45" s="32" t="s">
        <v>56</v>
      </c>
      <c r="E45" s="30" t="str">
        <f t="shared" si="0"/>
        <v>(Where climate-related issues are material, organi</v>
      </c>
      <c r="F45" s="67" t="s">
        <v>355</v>
      </c>
      <c r="G45" s="76" t="s">
        <v>96</v>
      </c>
      <c r="H45" s="67"/>
      <c r="I45" s="67"/>
      <c r="J45" s="67" t="s">
        <v>210</v>
      </c>
      <c r="K45" s="76" t="s">
        <v>95</v>
      </c>
      <c r="L45" s="67"/>
      <c r="M45" s="67" t="s">
        <v>211</v>
      </c>
      <c r="N45" s="76" t="s">
        <v>95</v>
      </c>
      <c r="O45" s="67"/>
      <c r="P45" s="67" t="s">
        <v>313</v>
      </c>
      <c r="Q45" s="76" t="s">
        <v>95</v>
      </c>
    </row>
    <row r="46" spans="1:17" ht="175.5" x14ac:dyDescent="0.35">
      <c r="A46" s="35"/>
      <c r="B46" s="98"/>
      <c r="C46" s="100"/>
      <c r="D46" s="32" t="s">
        <v>62</v>
      </c>
      <c r="E46" s="30" t="str">
        <f t="shared" si="0"/>
        <v>(Where relevant, organizations should provide) The</v>
      </c>
      <c r="F46" s="67" t="s">
        <v>288</v>
      </c>
      <c r="G46" s="76" t="s">
        <v>95</v>
      </c>
      <c r="H46" s="67"/>
      <c r="I46" s="67"/>
      <c r="J46" s="67" t="s">
        <v>212</v>
      </c>
      <c r="K46" s="76" t="s">
        <v>95</v>
      </c>
      <c r="L46" s="67"/>
      <c r="M46" s="67"/>
      <c r="N46" s="76"/>
      <c r="O46" s="67"/>
      <c r="P46" s="67"/>
      <c r="Q46" s="67"/>
    </row>
    <row r="47" spans="1:17" ht="171" customHeight="1" x14ac:dyDescent="0.35">
      <c r="A47" s="35"/>
      <c r="B47" s="98"/>
      <c r="C47" s="100"/>
      <c r="D47" s="32" t="s">
        <v>67</v>
      </c>
      <c r="E47" s="30" t="str">
        <f t="shared" si="0"/>
        <v xml:space="preserve">Metrics should be provided for historical periods </v>
      </c>
      <c r="F47" s="70" t="s">
        <v>110</v>
      </c>
      <c r="G47" s="76" t="s">
        <v>96</v>
      </c>
      <c r="H47" s="67"/>
      <c r="I47" s="67"/>
      <c r="J47" s="67" t="s">
        <v>213</v>
      </c>
      <c r="K47" s="76" t="s">
        <v>96</v>
      </c>
      <c r="L47" s="67"/>
      <c r="M47" s="67"/>
      <c r="N47" s="76"/>
      <c r="O47" s="67"/>
      <c r="P47" s="67"/>
      <c r="Q47" s="67"/>
    </row>
    <row r="48" spans="1:17" ht="171" customHeight="1" x14ac:dyDescent="0.35">
      <c r="A48" s="35"/>
      <c r="B48" s="98"/>
      <c r="C48" s="100"/>
      <c r="D48" s="32" t="s">
        <v>105</v>
      </c>
      <c r="E48" s="30" t="str">
        <f t="shared" si="0"/>
        <v>Where appropriate, organizations should consider p</v>
      </c>
      <c r="F48" s="70"/>
      <c r="G48" s="76"/>
      <c r="H48" s="67"/>
      <c r="I48" s="67"/>
      <c r="J48" s="67"/>
      <c r="K48" s="76"/>
      <c r="L48" s="67"/>
      <c r="M48" s="67"/>
      <c r="N48" s="76"/>
      <c r="O48" s="67"/>
      <c r="Q48" s="67"/>
    </row>
    <row r="49" spans="1:17" ht="409.5" x14ac:dyDescent="0.35">
      <c r="A49" s="35"/>
      <c r="B49" s="98"/>
      <c r="C49" s="100"/>
      <c r="D49" s="32" t="s">
        <v>63</v>
      </c>
      <c r="E49" s="30" t="str">
        <f t="shared" si="0"/>
        <v>Description of the methodologies used to calculate</v>
      </c>
      <c r="F49" s="67" t="s">
        <v>215</v>
      </c>
      <c r="G49" s="76" t="s">
        <v>95</v>
      </c>
      <c r="H49" s="67"/>
      <c r="I49" s="67"/>
      <c r="J49" s="67" t="s">
        <v>214</v>
      </c>
      <c r="K49" s="76" t="s">
        <v>95</v>
      </c>
      <c r="L49" s="67"/>
      <c r="M49" s="67"/>
      <c r="N49" s="76"/>
      <c r="O49" s="67"/>
      <c r="P49" s="67" t="s">
        <v>314</v>
      </c>
      <c r="Q49" s="67" t="s">
        <v>95</v>
      </c>
    </row>
    <row r="50" spans="1:17" ht="243" x14ac:dyDescent="0.35">
      <c r="A50" s="35"/>
      <c r="B50" s="98"/>
      <c r="C50" s="100"/>
      <c r="D50" s="32" t="s">
        <v>79</v>
      </c>
      <c r="E50" s="30" t="str">
        <f t="shared" si="0"/>
        <v>Banks should provide the metrics used to assess th</v>
      </c>
      <c r="F50" s="67"/>
      <c r="G50" s="76"/>
      <c r="H50" s="67"/>
      <c r="I50" s="67"/>
      <c r="J50" s="67" t="s">
        <v>216</v>
      </c>
      <c r="K50" s="76" t="s">
        <v>96</v>
      </c>
      <c r="L50" s="67"/>
      <c r="M50" s="67"/>
      <c r="N50" s="76"/>
      <c r="O50" s="67"/>
      <c r="P50" s="67"/>
      <c r="Q50" s="67"/>
    </row>
    <row r="51" spans="1:17" ht="409.5" x14ac:dyDescent="0.35">
      <c r="A51" s="35"/>
      <c r="B51" s="98"/>
      <c r="C51" s="100"/>
      <c r="D51" s="32" t="s">
        <v>72</v>
      </c>
      <c r="E51" s="30" t="str">
        <f t="shared" si="0"/>
        <v>Banks should also provide the amount and percentag</v>
      </c>
      <c r="F51" s="67"/>
      <c r="G51" s="76"/>
      <c r="H51" s="67"/>
      <c r="I51" s="67"/>
      <c r="J51" s="67" t="s">
        <v>290</v>
      </c>
      <c r="K51" s="76" t="s">
        <v>95</v>
      </c>
      <c r="L51" s="67"/>
      <c r="M51" s="67" t="s">
        <v>217</v>
      </c>
      <c r="N51" s="76" t="s">
        <v>95</v>
      </c>
      <c r="O51" s="67"/>
      <c r="P51" s="67"/>
      <c r="Q51" s="67"/>
    </row>
    <row r="52" spans="1:17" ht="132" customHeight="1" x14ac:dyDescent="0.35">
      <c r="A52" s="35"/>
      <c r="B52" s="98"/>
      <c r="C52" s="100"/>
      <c r="D52" s="32" t="s">
        <v>106</v>
      </c>
      <c r="E52" s="30" t="str">
        <f t="shared" si="0"/>
        <v>Banks should describe the extent to which their le</v>
      </c>
      <c r="F52" s="80"/>
      <c r="G52" s="76"/>
      <c r="H52" s="67"/>
      <c r="I52" s="67"/>
      <c r="J52" s="67" t="s">
        <v>291</v>
      </c>
      <c r="K52" s="76" t="s">
        <v>96</v>
      </c>
      <c r="L52" s="67"/>
      <c r="M52" s="67"/>
      <c r="N52" s="76"/>
      <c r="O52" s="67"/>
      <c r="P52" s="67"/>
      <c r="Q52" s="67"/>
    </row>
    <row r="53" spans="1:17" ht="99.75" customHeight="1" x14ac:dyDescent="0.35">
      <c r="A53" s="35"/>
      <c r="B53" s="101"/>
      <c r="C53" s="102"/>
      <c r="D53" s="32" t="s">
        <v>115</v>
      </c>
      <c r="E53" s="30" t="str">
        <f t="shared" si="0"/>
        <v>Banks should also indicate which financial interme</v>
      </c>
      <c r="F53" s="67"/>
      <c r="G53" s="76"/>
      <c r="H53" s="67"/>
      <c r="I53" s="67"/>
      <c r="J53" s="67" t="s">
        <v>218</v>
      </c>
      <c r="K53" s="76" t="s">
        <v>96</v>
      </c>
      <c r="L53" s="67"/>
      <c r="M53" s="67"/>
      <c r="N53" s="76"/>
      <c r="O53" s="67"/>
      <c r="P53" s="67"/>
      <c r="Q53" s="67"/>
    </row>
    <row r="54" spans="1:17" ht="310.5" x14ac:dyDescent="0.35">
      <c r="A54" s="35"/>
      <c r="B54" s="97" t="s">
        <v>86</v>
      </c>
      <c r="C54" s="99" t="s">
        <v>18</v>
      </c>
      <c r="D54" s="32" t="s">
        <v>41</v>
      </c>
      <c r="E54" s="30" t="str">
        <f t="shared" si="0"/>
        <v>Scope 1 and Scope 2 GHG emissions and, if appropri</v>
      </c>
      <c r="F54" s="80" t="s">
        <v>111</v>
      </c>
      <c r="G54" s="76" t="s">
        <v>95</v>
      </c>
      <c r="H54" s="67"/>
      <c r="I54" s="67"/>
      <c r="J54" s="67" t="s">
        <v>219</v>
      </c>
      <c r="K54" s="76" t="s">
        <v>95</v>
      </c>
      <c r="L54" s="67"/>
      <c r="M54" s="67"/>
      <c r="N54" s="76"/>
      <c r="O54" s="67"/>
      <c r="P54" s="67" t="s">
        <v>315</v>
      </c>
      <c r="Q54" s="67" t="s">
        <v>95</v>
      </c>
    </row>
    <row r="55" spans="1:17" ht="283.5" x14ac:dyDescent="0.35">
      <c r="A55" s="35"/>
      <c r="B55" s="98"/>
      <c r="C55" s="100"/>
      <c r="D55" s="32" t="s">
        <v>49</v>
      </c>
      <c r="E55" s="30" t="str">
        <f t="shared" si="0"/>
        <v>GHG emissions and associated metrics should be pro</v>
      </c>
      <c r="F55" s="80" t="s">
        <v>111</v>
      </c>
      <c r="G55" s="76" t="s">
        <v>96</v>
      </c>
      <c r="H55" s="67"/>
      <c r="I55" s="67"/>
      <c r="J55" s="67" t="s">
        <v>220</v>
      </c>
      <c r="K55" s="76" t="s">
        <v>96</v>
      </c>
      <c r="L55" s="67"/>
      <c r="M55" s="67"/>
      <c r="N55" s="76"/>
      <c r="O55" s="67"/>
      <c r="P55" s="67"/>
      <c r="Q55" s="67"/>
    </row>
    <row r="56" spans="1:17" ht="159.75" customHeight="1" x14ac:dyDescent="0.35">
      <c r="A56" s="35"/>
      <c r="B56" s="98"/>
      <c r="C56" s="100"/>
      <c r="D56" s="32" t="s">
        <v>57</v>
      </c>
      <c r="E56" s="30" t="str">
        <f t="shared" si="0"/>
        <v>(Organizations should consider providing) related,</v>
      </c>
      <c r="F56" s="71"/>
      <c r="G56" s="76"/>
      <c r="H56" s="67"/>
      <c r="I56" s="67"/>
      <c r="J56" s="90"/>
      <c r="K56" s="76"/>
      <c r="L56" s="67"/>
      <c r="M56" s="67"/>
      <c r="N56" s="76"/>
      <c r="O56" s="67"/>
      <c r="P56" s="67"/>
      <c r="Q56" s="67"/>
    </row>
    <row r="57" spans="1:17" ht="409.5" x14ac:dyDescent="0.35">
      <c r="A57" s="35"/>
      <c r="B57" s="98"/>
      <c r="C57" s="100"/>
      <c r="D57" s="32" t="s">
        <v>63</v>
      </c>
      <c r="E57" s="30" t="str">
        <f t="shared" si="0"/>
        <v>Description of the methodologies used to calculate</v>
      </c>
      <c r="F57" s="80" t="s">
        <v>112</v>
      </c>
      <c r="G57" s="76" t="s">
        <v>95</v>
      </c>
      <c r="H57" s="67"/>
      <c r="I57" s="67"/>
      <c r="J57" s="67" t="s">
        <v>221</v>
      </c>
      <c r="K57" s="76" t="s">
        <v>96</v>
      </c>
      <c r="L57" s="67"/>
      <c r="M57" s="67"/>
      <c r="N57" s="76"/>
      <c r="O57" s="67"/>
      <c r="P57" s="67" t="s">
        <v>316</v>
      </c>
      <c r="Q57" s="67" t="s">
        <v>95</v>
      </c>
    </row>
    <row r="58" spans="1:17" ht="192.75" customHeight="1" x14ac:dyDescent="0.35">
      <c r="A58" s="35"/>
      <c r="B58" s="101"/>
      <c r="C58" s="102"/>
      <c r="D58" s="32" t="s">
        <v>108</v>
      </c>
      <c r="E58" s="30" t="str">
        <f t="shared" si="0"/>
        <v>Banks should disclose GHG emissions for their lend</v>
      </c>
      <c r="F58" s="80" t="s">
        <v>111</v>
      </c>
      <c r="G58" s="76" t="s">
        <v>95</v>
      </c>
      <c r="H58" s="67"/>
      <c r="I58" s="67"/>
      <c r="J58" s="67" t="s">
        <v>222</v>
      </c>
      <c r="K58" s="76" t="s">
        <v>95</v>
      </c>
      <c r="L58" s="67"/>
      <c r="M58" s="67"/>
      <c r="N58" s="76"/>
      <c r="O58" s="67"/>
      <c r="P58" s="67"/>
      <c r="Q58" s="67"/>
    </row>
    <row r="59" spans="1:17" ht="283.5" x14ac:dyDescent="0.35">
      <c r="A59" s="35"/>
      <c r="B59" s="97" t="s">
        <v>86</v>
      </c>
      <c r="C59" s="97" t="s">
        <v>19</v>
      </c>
      <c r="D59" s="32" t="s">
        <v>42</v>
      </c>
      <c r="E59" s="30" t="str">
        <f t="shared" si="0"/>
        <v xml:space="preserve">Key climate-related targets such as those related </v>
      </c>
      <c r="F59" s="80" t="s">
        <v>145</v>
      </c>
      <c r="G59" s="76" t="s">
        <v>96</v>
      </c>
      <c r="H59" s="67"/>
      <c r="I59" s="67"/>
      <c r="J59" s="67" t="s">
        <v>146</v>
      </c>
      <c r="K59" s="76" t="s">
        <v>95</v>
      </c>
      <c r="L59" s="67"/>
      <c r="M59" s="67"/>
      <c r="N59" s="76"/>
      <c r="O59" s="67"/>
      <c r="P59" s="67" t="s">
        <v>319</v>
      </c>
      <c r="Q59" s="67" t="s">
        <v>95</v>
      </c>
    </row>
    <row r="60" spans="1:17" ht="189" x14ac:dyDescent="0.35">
      <c r="A60" s="35"/>
      <c r="B60" s="98"/>
      <c r="C60" s="98"/>
      <c r="D60" s="32" t="s">
        <v>50</v>
      </c>
      <c r="E60" s="30" t="str">
        <f t="shared" si="0"/>
        <v xml:space="preserve">Key climate-related targets such as those related </v>
      </c>
      <c r="F60" s="80" t="s">
        <v>147</v>
      </c>
      <c r="G60" s="76" t="s">
        <v>95</v>
      </c>
      <c r="H60" s="67"/>
      <c r="I60" s="67"/>
      <c r="J60" s="67" t="s">
        <v>148</v>
      </c>
      <c r="K60" s="76" t="s">
        <v>95</v>
      </c>
      <c r="L60" s="67"/>
      <c r="M60" s="67" t="s">
        <v>223</v>
      </c>
      <c r="N60" s="76" t="s">
        <v>96</v>
      </c>
      <c r="O60" s="67"/>
      <c r="P60" s="67"/>
      <c r="Q60" s="67"/>
    </row>
    <row r="61" spans="1:17" ht="297" x14ac:dyDescent="0.35">
      <c r="A61" s="35"/>
      <c r="B61" s="98"/>
      <c r="C61" s="98"/>
      <c r="D61" s="32" t="s">
        <v>58</v>
      </c>
      <c r="E61" s="30" t="str">
        <f t="shared" si="0"/>
        <v xml:space="preserve">Key climate-related targets such as those related </v>
      </c>
      <c r="F61" s="80" t="s">
        <v>113</v>
      </c>
      <c r="G61" s="76" t="s">
        <v>96</v>
      </c>
      <c r="H61" s="67"/>
      <c r="I61" s="67"/>
      <c r="J61" s="67" t="s">
        <v>149</v>
      </c>
      <c r="K61" s="76" t="s">
        <v>96</v>
      </c>
      <c r="L61" s="67"/>
      <c r="M61" s="67" t="s">
        <v>224</v>
      </c>
      <c r="N61" s="76" t="s">
        <v>95</v>
      </c>
      <c r="O61" s="67"/>
      <c r="P61" s="67"/>
      <c r="Q61" s="67"/>
    </row>
    <row r="62" spans="1:17" ht="199.5" customHeight="1" x14ac:dyDescent="0.35">
      <c r="A62" s="35"/>
      <c r="B62" s="98"/>
      <c r="C62" s="98"/>
      <c r="D62" s="32" t="s">
        <v>64</v>
      </c>
      <c r="E62" s="30" t="str">
        <f t="shared" si="0"/>
        <v>Other goals may include efficiency or financial go</v>
      </c>
      <c r="F62" s="70" t="s">
        <v>150</v>
      </c>
      <c r="G62" s="76" t="s">
        <v>95</v>
      </c>
      <c r="H62" s="67"/>
      <c r="I62" s="67"/>
      <c r="J62" s="67" t="s">
        <v>225</v>
      </c>
      <c r="K62" s="76" t="s">
        <v>95</v>
      </c>
      <c r="L62" s="67"/>
      <c r="M62" s="67"/>
      <c r="N62" s="76"/>
      <c r="O62" s="67"/>
      <c r="P62" s="67" t="s">
        <v>319</v>
      </c>
      <c r="Q62" s="67" t="s">
        <v>95</v>
      </c>
    </row>
    <row r="63" spans="1:17" ht="199.5" customHeight="1" x14ac:dyDescent="0.35">
      <c r="A63" s="35"/>
      <c r="B63" s="98"/>
      <c r="C63" s="98"/>
      <c r="D63" s="32" t="s">
        <v>109</v>
      </c>
      <c r="E63" s="30" t="str">
        <f t="shared" si="0"/>
        <v xml:space="preserve">Organizations disclosing medium-term or long-term </v>
      </c>
      <c r="F63" s="70" t="s">
        <v>150</v>
      </c>
      <c r="G63" s="76" t="s">
        <v>96</v>
      </c>
      <c r="H63" s="67"/>
      <c r="I63" s="67"/>
      <c r="J63" s="67" t="s">
        <v>151</v>
      </c>
      <c r="K63" s="76" t="s">
        <v>95</v>
      </c>
      <c r="L63" s="67"/>
      <c r="M63" s="67" t="s">
        <v>152</v>
      </c>
      <c r="N63" s="76" t="s">
        <v>96</v>
      </c>
      <c r="O63" s="67"/>
      <c r="P63" s="67"/>
      <c r="Q63" s="67"/>
    </row>
    <row r="64" spans="1:17" ht="256" x14ac:dyDescent="0.35">
      <c r="A64" s="35"/>
      <c r="B64" s="98"/>
      <c r="C64" s="98"/>
      <c r="D64" s="32" t="s">
        <v>68</v>
      </c>
      <c r="E64" s="30" t="str">
        <f t="shared" si="0"/>
        <v>Description of the methodologies used to calculate</v>
      </c>
      <c r="F64" s="70" t="s">
        <v>141</v>
      </c>
      <c r="G64" s="76" t="s">
        <v>95</v>
      </c>
      <c r="H64" s="67"/>
      <c r="I64" s="67"/>
      <c r="J64" s="67" t="s">
        <v>142</v>
      </c>
      <c r="K64" s="76" t="s">
        <v>96</v>
      </c>
      <c r="L64" s="67"/>
      <c r="M64" s="67"/>
      <c r="N64" s="76"/>
      <c r="O64" s="67"/>
      <c r="P64" s="67" t="s">
        <v>317</v>
      </c>
      <c r="Q64" s="67" t="s">
        <v>95</v>
      </c>
    </row>
    <row r="65" spans="2:17" x14ac:dyDescent="0.35">
      <c r="B65" s="34"/>
      <c r="C65" s="34"/>
      <c r="D65" s="34"/>
      <c r="E65" s="34"/>
      <c r="F65" s="74"/>
      <c r="G65" s="74"/>
      <c r="H65" s="74"/>
      <c r="I65" s="74"/>
      <c r="J65" s="74"/>
      <c r="K65" s="84"/>
      <c r="L65" s="74"/>
      <c r="M65" s="74"/>
      <c r="N65" s="84"/>
      <c r="O65" s="74"/>
      <c r="P65" s="74"/>
      <c r="Q65" s="74"/>
    </row>
  </sheetData>
  <sheetProtection formatColumns="0" formatRows="0"/>
  <mergeCells count="21">
    <mergeCell ref="C54:C58"/>
    <mergeCell ref="B54:B58"/>
    <mergeCell ref="C59:C64"/>
    <mergeCell ref="B59:B64"/>
    <mergeCell ref="B40:B41"/>
    <mergeCell ref="C40:C41"/>
    <mergeCell ref="C43:C53"/>
    <mergeCell ref="B43:B53"/>
    <mergeCell ref="F5:M5"/>
    <mergeCell ref="B34:B39"/>
    <mergeCell ref="C18:C29"/>
    <mergeCell ref="C30:C33"/>
    <mergeCell ref="B30:B33"/>
    <mergeCell ref="B18:B29"/>
    <mergeCell ref="C34:C39"/>
    <mergeCell ref="B14:B17"/>
    <mergeCell ref="C14:C17"/>
    <mergeCell ref="C7:C9"/>
    <mergeCell ref="C10:C13"/>
    <mergeCell ref="B7:B9"/>
    <mergeCell ref="B10:B13"/>
  </mergeCells>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3317466-b2e9-4950-a627-bacf2ec4ad8a">
      <Terms xmlns="http://schemas.microsoft.com/office/infopath/2007/PartnerControls"/>
    </lcf76f155ced4ddcb4097134ff3c332f>
    <TaxCatchAll xmlns="866303dc-5845-4883-8f0f-f30ce4e522d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6C3DAF61A2C614EB6654BE16D38144D" ma:contentTypeVersion="18" ma:contentTypeDescription="Crie um novo documento." ma:contentTypeScope="" ma:versionID="0a04b249ff204e271e3d43f1698c3461">
  <xsd:schema xmlns:xsd="http://www.w3.org/2001/XMLSchema" xmlns:xs="http://www.w3.org/2001/XMLSchema" xmlns:p="http://schemas.microsoft.com/office/2006/metadata/properties" xmlns:ns2="c3317466-b2e9-4950-a627-bacf2ec4ad8a" xmlns:ns3="866303dc-5845-4883-8f0f-f30ce4e522d7" targetNamespace="http://schemas.microsoft.com/office/2006/metadata/properties" ma:root="true" ma:fieldsID="7b2e1b7946b49d6a13e0579544f8af72" ns2:_="" ns3:_="">
    <xsd:import namespace="c3317466-b2e9-4950-a627-bacf2ec4ad8a"/>
    <xsd:import namespace="866303dc-5845-4883-8f0f-f30ce4e522d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17466-b2e9-4950-a627-bacf2ec4ad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44863644-a03b-4db2-b5a4-ab2a4b9a46b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6303dc-5845-4883-8f0f-f30ce4e522d7" elementFormDefault="qualified">
    <xsd:import namespace="http://schemas.microsoft.com/office/2006/documentManagement/types"/>
    <xsd:import namespace="http://schemas.microsoft.com/office/infopath/2007/PartnerControls"/>
    <xsd:element name="SharedWithUsers" ma:index="1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4aa54f64-b776-4db5-9da9-9856ddd01b95}" ma:internalName="TaxCatchAll" ma:showField="CatchAllData" ma:web="866303dc-5845-4883-8f0f-f30ce4e522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861ED8-1189-4286-AF43-819EB68296FF}">
  <ds:schemaRefs>
    <ds:schemaRef ds:uri="http://www.w3.org/XML/1998/namespace"/>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elements/1.1/"/>
    <ds:schemaRef ds:uri="03806609-c800-4928-98e8-ff7b47716bae"/>
    <ds:schemaRef ds:uri="dc473039-4925-418c-9677-b38332551270"/>
    <ds:schemaRef ds:uri="http://schemas.microsoft.com/office/2006/metadata/properties"/>
    <ds:schemaRef ds:uri="c3317466-b2e9-4950-a627-bacf2ec4ad8a"/>
    <ds:schemaRef ds:uri="866303dc-5845-4883-8f0f-f30ce4e522d7"/>
  </ds:schemaRefs>
</ds:datastoreItem>
</file>

<file path=customXml/itemProps2.xml><?xml version="1.0" encoding="utf-8"?>
<ds:datastoreItem xmlns:ds="http://schemas.openxmlformats.org/officeDocument/2006/customXml" ds:itemID="{C12E9197-06CE-4D5E-982E-26B0E606185F}"/>
</file>

<file path=customXml/itemProps3.xml><?xml version="1.0" encoding="utf-8"?>
<ds:datastoreItem xmlns:ds="http://schemas.openxmlformats.org/officeDocument/2006/customXml" ds:itemID="{1A51C2FB-8DCB-4A00-86E9-5D83E86F8E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17</vt:i4>
      </vt:variant>
    </vt:vector>
  </HeadingPairs>
  <TitlesOfParts>
    <vt:vector size="23" baseType="lpstr">
      <vt:lpstr>1. Introdução</vt:lpstr>
      <vt:lpstr>2. Ferramenta</vt:lpstr>
      <vt:lpstr>Suporte</vt:lpstr>
      <vt:lpstr>3. Reporte e GdR Bancários</vt:lpstr>
      <vt:lpstr>4. Reportes Mercado de Capitais</vt:lpstr>
      <vt:lpstr>5. Reportes voluntários</vt:lpstr>
      <vt:lpstr>a</vt:lpstr>
      <vt:lpstr>b</vt:lpstr>
      <vt:lpstr>cc</vt:lpstr>
      <vt:lpstr>d</vt:lpstr>
      <vt:lpstr>e</vt:lpstr>
      <vt:lpstr>f</vt:lpstr>
      <vt:lpstr>g</vt:lpstr>
      <vt:lpstr>Governance</vt:lpstr>
      <vt:lpstr>h</vt:lpstr>
      <vt:lpstr>i</vt:lpstr>
      <vt:lpstr>j</vt:lpstr>
      <vt:lpstr>k</vt:lpstr>
      <vt:lpstr>m</vt:lpstr>
      <vt:lpstr>MetricsandTargets</vt:lpstr>
      <vt:lpstr>Recommendations</vt:lpstr>
      <vt:lpstr>RiskManagement</vt:lpstr>
      <vt:lpstr>Strategy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Guilherme</dc:creator>
  <cp:keywords/>
  <dc:description/>
  <cp:lastModifiedBy>Thaís Naves Tannus</cp:lastModifiedBy>
  <cp:revision/>
  <dcterms:created xsi:type="dcterms:W3CDTF">2018-04-19T19:37:28Z</dcterms:created>
  <dcterms:modified xsi:type="dcterms:W3CDTF">2023-05-05T14:27:37Z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0x01010036C3DAF61A2C614EB6654BE16D38144D</vt:lpwstr>
  </property>
  <property fmtid="{D5CDD505-2E9C-101B-9397-08002B2CF9AE}" pid="3" name="Order">
    <vt:r8>12800</vt:r8>
  </property>
  <property fmtid="{D5CDD505-2E9C-101B-9397-08002B2CF9AE}" pid="4" name="MediaServiceImageTags">
    <vt:lpwstr/>
  </property>
</Properties>
</file>